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rd D\WORK\Academic year 2023-2024\لجنة بحوث\احصائية البحوث المنشورة 2023-2024\"/>
    </mc:Choice>
  </mc:AlternateContent>
  <xr:revisionPtr revIDLastSave="0" documentId="13_ncr:1_{8068D987-AC67-4295-9C83-00AF4F4922BD}" xr6:coauthVersionLast="47" xr6:coauthVersionMax="47" xr10:uidLastSave="{00000000-0000-0000-0000-000000000000}"/>
  <bookViews>
    <workbookView xWindow="-98" yWindow="-98" windowWidth="21795" windowHeight="14235" xr2:uid="{B1895EE5-CD32-477C-BDE6-477C4FCB83B0}"/>
  </bookViews>
  <sheets>
    <sheet name="البحوث المنشور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80" i="1" l="1"/>
  <c r="AJ80" i="1"/>
  <c r="AI80" i="1"/>
  <c r="AH80" i="1"/>
  <c r="AG80" i="1"/>
  <c r="AF80" i="1"/>
  <c r="AD80" i="1"/>
  <c r="AC80" i="1"/>
  <c r="AB80" i="1"/>
  <c r="AA80" i="1"/>
  <c r="U80" i="1"/>
  <c r="T80" i="1"/>
  <c r="S80" i="1"/>
  <c r="A13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</calcChain>
</file>

<file path=xl/sharedStrings.xml><?xml version="1.0" encoding="utf-8"?>
<sst xmlns="http://schemas.openxmlformats.org/spreadsheetml/2006/main" count="720" uniqueCount="309">
  <si>
    <t>ت</t>
  </si>
  <si>
    <t xml:space="preserve">الجامعة </t>
  </si>
  <si>
    <t>الكلية/ المعهد/  المركز</t>
  </si>
  <si>
    <t>القسم</t>
  </si>
  <si>
    <t>اسم البحث</t>
  </si>
  <si>
    <t>اسم (اسماء) التدريسيين</t>
  </si>
  <si>
    <t>عدد التدريسيين يثبت رقميا</t>
  </si>
  <si>
    <t>يثبت رقم (1) عند الاجابة</t>
  </si>
  <si>
    <t>اسم المجلة تذكر للبحث المنشور ،والمقبول للنشر</t>
  </si>
  <si>
    <t>العدد يذكر للمنشور</t>
  </si>
  <si>
    <t xml:space="preserve">التاريخ: يذكر للمنشور ،المقبول للنشر </t>
  </si>
  <si>
    <t>المجلة (يثبت رقم 1 عند الاجابة)</t>
  </si>
  <si>
    <t xml:space="preserve">هل المجلة ضمن قواعد التصنيف العالمية الثلاث (يثبت رقم 1 عن الاجابة بنعم) </t>
  </si>
  <si>
    <t>للمجلة عامل رصانة impact factor (يثبت رقم 1 عند الإجابة بنعم )</t>
  </si>
  <si>
    <t>يذكر تصنيف المجلة ضمن مستوعب Scopus (يثبت رقم 1 عند اختيار نوع التصنيف)</t>
  </si>
  <si>
    <t>الجهة (الممولة او الداعمة  للمجلة): يذكر اسم (الجامعة، المؤسسة،المنظمة)</t>
  </si>
  <si>
    <t>البحث حاصل على براءة اختراع (يثبت رقم 1 عند الاجابة )</t>
  </si>
  <si>
    <t>اسم التدريسي1</t>
  </si>
  <si>
    <t>الشهادة</t>
  </si>
  <si>
    <t>اللقب العلمي</t>
  </si>
  <si>
    <t>اسم التدريسي2</t>
  </si>
  <si>
    <t>اسم التدريسي3</t>
  </si>
  <si>
    <t>اسم التدريسي4</t>
  </si>
  <si>
    <t>ذكر</t>
  </si>
  <si>
    <t>انثى</t>
  </si>
  <si>
    <t>منشور</t>
  </si>
  <si>
    <t>مقبول النشر</t>
  </si>
  <si>
    <t>غير منشور</t>
  </si>
  <si>
    <t>عراقية</t>
  </si>
  <si>
    <t>عربية</t>
  </si>
  <si>
    <t>اجنبية</t>
  </si>
  <si>
    <t>Thomson Reuters "Clerative Analysis"</t>
  </si>
  <si>
    <t xml:space="preserve"> PubMed</t>
  </si>
  <si>
    <t>Scopus</t>
  </si>
  <si>
    <t>Q1</t>
  </si>
  <si>
    <t>Q2</t>
  </si>
  <si>
    <t>Q3</t>
  </si>
  <si>
    <t>Q4</t>
  </si>
  <si>
    <t>بغداد</t>
  </si>
  <si>
    <t>كلية العلوم</t>
  </si>
  <si>
    <t>الحاسوب</t>
  </si>
  <si>
    <t>Recognition of Upper Limb Movements Based on Hybrid EEG and EMG Signals for Human-Robot Interaction</t>
  </si>
  <si>
    <t>هدى محمد رضا</t>
  </si>
  <si>
    <t>دكتوراه</t>
  </si>
  <si>
    <t>مدرس</t>
  </si>
  <si>
    <t>Iraqi Journal of Computers, Communications, Control &amp; Systems Engineering (IJCCCE)</t>
  </si>
  <si>
    <t>Vol. 23, No. 2</t>
  </si>
  <si>
    <t xml:space="preserve">University of Technology/ Iraq </t>
  </si>
  <si>
    <t>Fuzzy-Based Ensemble Feature Selection for Automated Estimation of Speaker Height and Age Using Vocal Characteristics</t>
  </si>
  <si>
    <t>امنية حميد جاعد</t>
  </si>
  <si>
    <t>IEEE Access</t>
  </si>
  <si>
    <t>Vol. 11</t>
  </si>
  <si>
    <t>IEEE/  United States</t>
  </si>
  <si>
    <t>End-to-End Speaker Profiling Using 1D CNN Architectures and Filter Bank Initialization</t>
  </si>
  <si>
    <t>International journal of online and biomedical engineering</t>
  </si>
  <si>
    <t>Vol. 19, No. 10</t>
  </si>
  <si>
    <t>International Association of Online Engineering/ Austria</t>
  </si>
  <si>
    <t>SOME CLASSAS OF FULL STABLITY BANACH ALGEBRA MODULES</t>
  </si>
  <si>
    <t>عهود سعدي عبد الكريم</t>
  </si>
  <si>
    <t>ماجستير</t>
  </si>
  <si>
    <t>استاذ مساعد</t>
  </si>
  <si>
    <t>Al-Mansour Journal</t>
  </si>
  <si>
    <t>No. 39</t>
  </si>
  <si>
    <t>كلية المنصور الجامعة</t>
  </si>
  <si>
    <t>A Ranked-Aware GA with HoG Features for Infant Cry Classification</t>
  </si>
  <si>
    <t>سهيلة نجم محمد</t>
  </si>
  <si>
    <t>عدنان جمعة جابر</t>
  </si>
  <si>
    <t>International Journal of Intelligent Engineering and Systems</t>
  </si>
  <si>
    <t>Vol. 16, No. 6</t>
  </si>
  <si>
    <t>Intelligent Networks and Systems Society/ Japan</t>
  </si>
  <si>
    <t>Biometrics Systems Challenges in a Post-COVID-19 Pandemic World: A review</t>
  </si>
  <si>
    <t xml:space="preserve">فاتن صادق </t>
  </si>
  <si>
    <t>مدرس مساعد</t>
  </si>
  <si>
    <t>30/9/2023</t>
  </si>
  <si>
    <t>Review of Challenges and Solutions for Genomic Data Privacy-Preserving</t>
  </si>
  <si>
    <t>سراب مجيد حميد</t>
  </si>
  <si>
    <t>استاذ</t>
  </si>
  <si>
    <t>Iraqi Journal of Science</t>
  </si>
  <si>
    <t>Vol. 64, No. 9</t>
  </si>
  <si>
    <t>University of Baghdad/College of Science</t>
  </si>
  <si>
    <t>Hybrid CNN-SMOTE-BGMM Deep Learning Framework for Network Intrusion Detection using Unbalanced Dataset</t>
  </si>
  <si>
    <t>عماد جاسم محمد</t>
  </si>
  <si>
    <t>Voice separation and recognition using machine learning and deep learning a review paper</t>
  </si>
  <si>
    <t>عمار ابراهيم شهاب</t>
  </si>
  <si>
    <t>Journal of Al-Qadisiyah for Computer Science and Mathematics</t>
  </si>
  <si>
    <t>Vol. 15, No. 3</t>
  </si>
  <si>
    <t>College of Computer Science and Information Technology /University of  Al-Qadisiyah</t>
  </si>
  <si>
    <t>Skull Stripping Based on the Segmentation Models</t>
  </si>
  <si>
    <t>محمد صبيح حمود</t>
  </si>
  <si>
    <t>Journal of Engineering</t>
  </si>
  <si>
    <t>Vol. 29, No. 10</t>
  </si>
  <si>
    <t>University of Baghdad/College of Engineering</t>
  </si>
  <si>
    <t>On gamma T_pure submodules</t>
  </si>
  <si>
    <t>Journal of Discrete Mathematical Sciences and Cryptography</t>
  </si>
  <si>
    <t>Vol. 26, No. 7</t>
  </si>
  <si>
    <t>30/10/2023</t>
  </si>
  <si>
    <t>Taru publications/India</t>
  </si>
  <si>
    <t>Enhancing Upper Limb Prosthetic Control in Amputees Using Non-invasive EEG and EMG Signals with Machine Learning Techniques</t>
  </si>
  <si>
    <t>ARO-The Scientific Journal of Koya University</t>
  </si>
  <si>
    <t>Vol. 11, No. 2</t>
  </si>
  <si>
    <t>Koya University/ Erbil-Iraq</t>
  </si>
  <si>
    <t>The Use of Contrast and Gradient Features to Categorize Texture Images</t>
  </si>
  <si>
    <t>لؤي ادور جورج</t>
  </si>
  <si>
    <t>Vol. 64, No. 10</t>
  </si>
  <si>
    <t>A Smishing Detection Method Based on SMS Contents Analysis and URL Inspection Using Google Engine and VirusTotal</t>
  </si>
  <si>
    <t>An Evolutionary-Based Mutation With Functional Annotation to Identify Protein Complexes Within PPI Networks</t>
  </si>
  <si>
    <t>رواء داود حسن</t>
  </si>
  <si>
    <t>A Comprehensive Review on Machine Learning Approaches for Enhancing Human Speech Recognition</t>
  </si>
  <si>
    <t>حسام علي عبدالمحسن</t>
  </si>
  <si>
    <t>Traitement du Signal</t>
  </si>
  <si>
    <t>Vol. 40, No. 5</t>
  </si>
  <si>
    <t>International Information and Engineering Technology Association/ France</t>
  </si>
  <si>
    <t>Securing IoMT Healthcare Systems with Energy-Efficient Data Transmission and Joint Security Measures</t>
  </si>
  <si>
    <t>علي سامي سوسة</t>
  </si>
  <si>
    <t xml:space="preserve"> 2023 10th International Conference on Electrical Engineering, Computer Science and Informatics (EECSI)</t>
  </si>
  <si>
    <t>31/10/2023</t>
  </si>
  <si>
    <t>International Conference on Electrical Engineering, Computer Science and Informatics (EECSI), 2023/  Palembang, Indonesia</t>
  </si>
  <si>
    <t>Sensors Work in Agriculture: Where Are We? What Are the Prospects?</t>
  </si>
  <si>
    <t>طارق زيد حمود</t>
  </si>
  <si>
    <t>Vol. 64, No. 11</t>
  </si>
  <si>
    <t>30/11/2023</t>
  </si>
  <si>
    <t>Deep Learning of Diabetic Retinopathy Classification in Fundus Images</t>
  </si>
  <si>
    <t>فاتن عبدعلي داود</t>
  </si>
  <si>
    <t>Vol. 29, No. 12</t>
  </si>
  <si>
    <t>The study of the spiral galaxy NGC 4651 with MOND theory</t>
  </si>
  <si>
    <t>سهاد فيصل شيحان</t>
  </si>
  <si>
    <t>AIP Conference Proceedings</t>
  </si>
  <si>
    <t>Vol. 2834, No. 1</t>
  </si>
  <si>
    <t>2nd International Conference of Mathematics, Applied Sciences, Information and Communication Technology/ Baghdad</t>
  </si>
  <si>
    <t>The Role of Artificial Intelligence in Diagnosing Heart Disease in Humans: A Review</t>
  </si>
  <si>
    <t>Journal of Applied Engineering and Technological Science (JAETS)</t>
  </si>
  <si>
    <t>Vol. 5, No. 1</t>
  </si>
  <si>
    <t>Indonesia</t>
  </si>
  <si>
    <t>DEEP LEARNING TECHNIQUES FOR SKULL STRIPPING OF BRAIN MR IMAGES</t>
  </si>
  <si>
    <t>International Journal on“Technical and Physical Problems of Engineering”(IJTPE)</t>
  </si>
  <si>
    <t>Vol. 15, No. 4</t>
  </si>
  <si>
    <t>International Organization on 'Technical and Physical Problems of Engineering'/ Romania</t>
  </si>
  <si>
    <t>Vulnerability Exploitation in the Open Shortest Path First Protocol</t>
  </si>
  <si>
    <t>ندى حسين محمدعلي</t>
  </si>
  <si>
    <t>International Research Journal of Engineering and Technology (IRJET)</t>
  </si>
  <si>
    <t>Vol. 10, No. 11</t>
  </si>
  <si>
    <t>India</t>
  </si>
  <si>
    <t>Particle Swarm Optimization for Penalize cox models in long-term prediction of breast cancer data</t>
  </si>
  <si>
    <t>بسعاد علي حسين</t>
  </si>
  <si>
    <t>Iraqi Journal for Computer Science and Mathematics</t>
  </si>
  <si>
    <t>Vol. 4, No. 4</t>
  </si>
  <si>
    <t>26/11/2023</t>
  </si>
  <si>
    <t>Al-Iraqia University</t>
  </si>
  <si>
    <t>ITor-SDN: Intelligent Tor Networks-Based SDN for Data Forwarding Management</t>
  </si>
  <si>
    <t xml:space="preserve">نهلة عبدالرحمن </t>
  </si>
  <si>
    <t>Vol. 12</t>
  </si>
  <si>
    <t>25/12/2023</t>
  </si>
  <si>
    <t>Review of Automatic Speaker Profiling: Features, Methods, and Challenges</t>
  </si>
  <si>
    <t>Vol. 64, No. 12</t>
  </si>
  <si>
    <t>30/12/2023</t>
  </si>
  <si>
    <t>A Review for Arabic Sentiment Analysis Using Deep Learning</t>
  </si>
  <si>
    <t>ندا عبدالزهرة عبدالله</t>
  </si>
  <si>
    <t>Some Results about Acts over Monoid and Bounded Linear Operators</t>
  </si>
  <si>
    <t>Baghdad Science Journal</t>
  </si>
  <si>
    <t>Vol. 21, No. 9</t>
  </si>
  <si>
    <t>University of Baghdad/College of Science for Women</t>
  </si>
  <si>
    <t>Enhancing Speed and Imperceptibility in Watermarking Systems by Leveraging Galois Field Tables</t>
  </si>
  <si>
    <t>ياسمين علاء حسن</t>
  </si>
  <si>
    <t xml:space="preserve">IEEE </t>
  </si>
  <si>
    <t>Multi-objective of wind-driven optimization as feature selection and clustering to enhance text
clustering</t>
  </si>
  <si>
    <t>مهدي كزار دعيمي</t>
  </si>
  <si>
    <t>International Journal of Data and Network Science</t>
  </si>
  <si>
    <t>Vol. 8</t>
  </si>
  <si>
    <t>Growing Science/ Canada</t>
  </si>
  <si>
    <t>Credit Card Fraud Detection Using Improved Deep Learning Models</t>
  </si>
  <si>
    <t>سمية سعد سليمان</t>
  </si>
  <si>
    <t>CMC Computers, Materials &amp; Continua</t>
  </si>
  <si>
    <t>Vol. 78, No. 1</t>
  </si>
  <si>
    <t>30/01/2024</t>
  </si>
  <si>
    <t>Tech Science Press/ United States</t>
  </si>
  <si>
    <t>Parallel Particle Swarm Optimization Algorithm for Identifying Complex Communities in Biological Networks</t>
  </si>
  <si>
    <t>ضحى  عبدالهادي عبدالجبار</t>
  </si>
  <si>
    <t>Vol. 65, No. 1</t>
  </si>
  <si>
    <t>30/1/2024</t>
  </si>
  <si>
    <t>Horan Valley Basin Geomorphological Aspects Assessment by Integrating Hypsometric Analysis with Remotely Sensed Morphometric Characteristics</t>
  </si>
  <si>
    <t>Improving Video Watermarking through Galois Field GF(24) Multiplication Tables with Diverse Irreducible Polynomials and Adaptive Techniques</t>
  </si>
  <si>
    <t>An Evolutionary Algorithm With Heuristic Operator for Detecting Protein Complexes in Protein Interaction Networks With Negative Controls</t>
  </si>
  <si>
    <t>براء علي عطية</t>
  </si>
  <si>
    <t>20/02/2024</t>
  </si>
  <si>
    <t>Evolutionary-based Gene Ontology for Complex Detection in Protein-Protein Interaction Networks</t>
  </si>
  <si>
    <t>Vol. 65, No. 2</t>
  </si>
  <si>
    <t>29/02/2024</t>
  </si>
  <si>
    <t>Preserving Genotype Privacy Using AES and Partially Homomorphic Encryption</t>
  </si>
  <si>
    <t>Vol. 65, No. 3</t>
  </si>
  <si>
    <t>29/03/2024</t>
  </si>
  <si>
    <t>Biological versus Topological Domains in Improving the Reliability of Evolutionary-Based Protein Complex Detection Algorithms</t>
  </si>
  <si>
    <t>اسراء هيثم عبداللطيف</t>
  </si>
  <si>
    <t>Evaluating the Performance and Behavior of CNN, LSTM, and GRU for Classification and Prediction Tasks</t>
  </si>
  <si>
    <t>Modeling and analysis of thermal contrast based on LST algorithm for Baghdad city</t>
  </si>
  <si>
    <t>علياء محمدنوري عيدان</t>
  </si>
  <si>
    <t>Vol. 3079, No. 1</t>
  </si>
  <si>
    <t>THE FOURTH AL-NOOR INTERNATIONAL CONFERENCE FOR SCIENCE AND TECHNOLOGY (4NICST2022)/ Istanbul-Turkey</t>
  </si>
  <si>
    <t>Topology-Based Modularity and Modularity Density for Detecting Protein Complexes: A Comparative Study</t>
  </si>
  <si>
    <t>صفا احمد عبدالصاحب</t>
  </si>
  <si>
    <t>30/04/2024</t>
  </si>
  <si>
    <t>Credit Card Fraud Detection Challenges and Solutions: A Review</t>
  </si>
  <si>
    <t>Mining Deviations in Document Writing Style through Vector Dissimilarity</t>
  </si>
  <si>
    <t>نسرين جواد كاظم</t>
  </si>
  <si>
    <t>Adaptive Pixel-Based Technique for Grayscale Image Compression</t>
  </si>
  <si>
    <t xml:space="preserve">زهراء حسام عبد جعفر </t>
  </si>
  <si>
    <t>غادة كاظم طعمة</t>
  </si>
  <si>
    <t>Vol. 30, No. 5</t>
  </si>
  <si>
    <t>Overlapping complexes detection within protein interaction networks using improved genetic algorithm</t>
  </si>
  <si>
    <t>Human Gene</t>
  </si>
  <si>
    <t>Vol. 40, No. 201291</t>
  </si>
  <si>
    <t>Elsevier</t>
  </si>
  <si>
    <t>Facial deepfake performance evaluation based on three detection tools: MTCNN, Dlib, and MediaPipe</t>
  </si>
  <si>
    <t>Vol. 3097, No. 1</t>
  </si>
  <si>
    <t>FIFTH INTERNATIONAL CONFERENCE ON APPLIED SCIENCES: (ICAS2023) Baghdad/Iraq</t>
  </si>
  <si>
    <t>Evolutionary deep learning for long-term cancer survival prediction</t>
  </si>
  <si>
    <t>A heuristic technique for community detection in complex networks</t>
  </si>
  <si>
    <t xml:space="preserve">A modified Mobilenetv2 architecture for fire detection systems in open areas by deep learning </t>
  </si>
  <si>
    <t>A Review of Community Detection Based on Modularity Optimization in Complex Networks</t>
  </si>
  <si>
    <t>Vol. 65, No. 5</t>
  </si>
  <si>
    <t>30/05/2024</t>
  </si>
  <si>
    <t>A Review Study on Forgery and Tamper Detection Techniques in Digital Images</t>
  </si>
  <si>
    <t>Intelligent Surveillance Systems for Fire Detection in Open Areas: A Survey</t>
  </si>
  <si>
    <t>A Color Facial Image Segmentation using Bit Plane Slicing and Block Truncation Coding Techniques</t>
  </si>
  <si>
    <t>An Evolutionary Algorithm for Improving the Quantity and Quality of the Detected Complexes from Protein Interaction Networks</t>
  </si>
  <si>
    <t>Copy Move Image Forgery Detection using Multi-Level Local Binary Pattern Algorithm</t>
  </si>
  <si>
    <t xml:space="preserve">Journal of Engineering </t>
  </si>
  <si>
    <t>Vol. 30, No. 06</t>
  </si>
  <si>
    <t>BEYOND WORDS: HARNESSING SPEECH SOUND FOR SPEAKER AGE AND GENDER DETECTION USING 1D CNN ARCHITECTURE WITH SELF-ATTENTION MECHANISM</t>
  </si>
  <si>
    <t>Jordanian Journal of Computers and Information Technology</t>
  </si>
  <si>
    <t>Vol. 10, No. 02</t>
  </si>
  <si>
    <t>Scientific Research Support Fund of Jordan</t>
  </si>
  <si>
    <t>Speaker Identification in Crowd Speech Audio using Convolutional Neural Networks</t>
  </si>
  <si>
    <t>Fusion: Practice and Applications</t>
  </si>
  <si>
    <t>Vol. 16, No. 2</t>
  </si>
  <si>
    <t>American Scientific Publishing Group (ASPG)/ United States</t>
  </si>
  <si>
    <t>Pascal's triangle graded mean defuzzification approach for solving fuzzy assignment models by using pentagonal fuzzy numbers</t>
  </si>
  <si>
    <t>زينة معين محمد</t>
  </si>
  <si>
    <t>International Journal of Operational Research</t>
  </si>
  <si>
    <t>Vol. 50, No. 2</t>
  </si>
  <si>
    <t>Inderscience Enterprises Ltd/ United Kingdom</t>
  </si>
  <si>
    <t>Lightweight Block and Stream Cipher Algorithm: A Review</t>
  </si>
  <si>
    <t>Vol. 5, No. 2</t>
  </si>
  <si>
    <t>Deep Learning and Its Role in Diagnosing Heart Diseases Based on Electrocardiography (ECG)</t>
  </si>
  <si>
    <t>قصواء خالد عبود</t>
  </si>
  <si>
    <t>The Role of Artificial Intelligence in Providing People With Privacy: Survey</t>
  </si>
  <si>
    <t>An Analytical Study on the Most Important Methods and Data Sets Used to Identify People Through ECG: Review</t>
  </si>
  <si>
    <t>The mediating role of accounting information systems in small and medium enterprise strategies and organizational performance in Iraq</t>
  </si>
  <si>
    <t>محمد احمد داود</t>
  </si>
  <si>
    <t>Humanities and Social Sciences Communications</t>
  </si>
  <si>
    <t>Vol. 11, No. 745</t>
  </si>
  <si>
    <t>Springer Nature/ United Kingdom</t>
  </si>
  <si>
    <t>Lossless Medical Image Compression using 1D/2D Linear Polynomial Coding Techniques</t>
  </si>
  <si>
    <t>عهود سعدي عبدالكريم</t>
  </si>
  <si>
    <t>2024 International Congress on Human-Computer Interaction, Optimization and Robotic Applications (HORA)</t>
  </si>
  <si>
    <t>IEEE/  Istanbul, Turkiye</t>
  </si>
  <si>
    <t>Enabling Technologies for Ultra-Low Latency and High-Reliability Communication in 6G Networks</t>
  </si>
  <si>
    <t>Ingénierie des Systèmes d’Information</t>
  </si>
  <si>
    <t>Vol. 29, No. 3</t>
  </si>
  <si>
    <t>20/06/2024</t>
  </si>
  <si>
    <t>Lavoisier/ France</t>
  </si>
  <si>
    <t>Credit Card Fraud Detection Using an Autoencoder Model with New Loss Function</t>
  </si>
  <si>
    <t>Vol. 17, No. 5</t>
  </si>
  <si>
    <t>24/06/2024</t>
  </si>
  <si>
    <t>The Impact of Mobility Models on Ad-Hoc Networks: A Review</t>
  </si>
  <si>
    <t>Communications in Computer and Information Science</t>
  </si>
  <si>
    <t>Vol. 2096</t>
  </si>
  <si>
    <t>26/06/2024</t>
  </si>
  <si>
    <t>National Conference on New Trends in Information and Communications Technology Applications /Baghdad-Iraq</t>
  </si>
  <si>
    <t>Gray-Scale Image Compression Method Based on a Pixel-Based Adaptive Technique</t>
  </si>
  <si>
    <t>Vol. 65, No. 6</t>
  </si>
  <si>
    <t>30/06/2024</t>
  </si>
  <si>
    <t>Multilevel Cryptography Model using RC5, Twofish, and Modified Serpent Algorithms</t>
  </si>
  <si>
    <t>ميس محمد هوبي</t>
  </si>
  <si>
    <t>An Exhaustive Survey of Deep Learning Techniques in ECG Signals</t>
  </si>
  <si>
    <t>Ibn Al-Haitham Journal for Pure and Applied Sciences (IHJPAS)</t>
  </si>
  <si>
    <t>Vol. 37, No. 3</t>
  </si>
  <si>
    <t>20/07/2024</t>
  </si>
  <si>
    <t xml:space="preserve"> College of Education for Pure Science (Ibn Al-Haitham)</t>
  </si>
  <si>
    <t>Overlapping Community Detection in Complex Networks Using Multi-Objective Particle Swarm Optimization Algorithm</t>
  </si>
  <si>
    <t>10th International Conference on Smart Computing and Communication, ICSCC 2024</t>
  </si>
  <si>
    <t>25/7/2024</t>
  </si>
  <si>
    <t>2024 10th International Conference on Smart Computing and Communication, ICSCC 2024/ Bali</t>
  </si>
  <si>
    <t>Convex Optimization Techniques for High-Dimensional Data Clustering Analysis: A Review</t>
  </si>
  <si>
    <t>Iraqi journal for computer science and mathematics (IJCSM)</t>
  </si>
  <si>
    <t>Vol. 5, No. 3</t>
  </si>
  <si>
    <t>31/07/2024</t>
  </si>
  <si>
    <t>Department of Computer, College of Education, Al-Iraqia University, Iraq</t>
  </si>
  <si>
    <t>Preparing the Electrical Signal Data of the Heart by Performing Segmentation Based</t>
  </si>
  <si>
    <t>TEM Journal- TECHNOLOGY EDUCATION MANAGEMENT INFORMATICS</t>
  </si>
  <si>
    <t>Vol. 13, No. 3</t>
  </si>
  <si>
    <t>UIKTEN - Association for Information Communication Technology Education and Science / Serbia</t>
  </si>
  <si>
    <t>Anomaly Intrusion Detection Method based on RNA Encoding and ResNet50 Model</t>
  </si>
  <si>
    <t>Mesopotamian journal of Cybersecurity</t>
  </si>
  <si>
    <t>Vol. 4, No. 2</t>
  </si>
  <si>
    <t>28/08/2024</t>
  </si>
  <si>
    <t>Mesopotamian Academic Press/ Baghdad-Iraq</t>
  </si>
  <si>
    <t>Unveiling Patterns of Nomophobia Using Data Mining Techniques</t>
  </si>
  <si>
    <t>هديل جبار</t>
  </si>
  <si>
    <t>مصطفى سلمان عبد</t>
  </si>
  <si>
    <t>ايناس علي عبدالمنعم</t>
  </si>
  <si>
    <t>Vol. 65, No. 8</t>
  </si>
  <si>
    <t>30/8/2024</t>
  </si>
  <si>
    <t>A Proposed Image Scaling Technique by Using Bezier Curve</t>
  </si>
  <si>
    <t xml:space="preserve">رفل علي سمير </t>
  </si>
  <si>
    <t>Vol. 21, No. 11</t>
  </si>
  <si>
    <t xml:space="preserve">المجموع </t>
  </si>
  <si>
    <t xml:space="preserve">ملاحظة يكتب اسم البحث كاملا اذا كان باللغة العربية او باللغة الإنكليزية بصف واحد </t>
  </si>
  <si>
    <t>ملحق (1) لجدول رقم (2) :ثانياً: عدد وتفاصيل المجلات العلمية في الجامعة</t>
  </si>
  <si>
    <t xml:space="preserve"> تفاصيل البحوث المنجزة المنشورة 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</si>
</sst>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name val="Calibri"/>
      <family val="2"/>
      <charset val="178"/>
    </font>
    <font>
      <b/>
      <sz val="12"/>
      <name val="Arabic Transparent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3" borderId="10" xfId="1" applyNumberFormat="1" applyFont="1" applyFill="1" applyBorder="1" applyAlignment="1">
      <alignment horizontal="center" vertical="center" wrapText="1"/>
    </xf>
    <xf numFmtId="0" fontId="4" fillId="3" borderId="7" xfId="1" applyNumberFormat="1" applyFont="1" applyFill="1" applyBorder="1" applyAlignment="1">
      <alignment horizontal="center" vertical="center" wrapText="1"/>
    </xf>
    <xf numFmtId="0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3" borderId="11" xfId="1" applyNumberFormat="1" applyFont="1" applyFill="1" applyBorder="1" applyAlignment="1">
      <alignment horizontal="center" vertical="center" wrapText="1"/>
    </xf>
    <xf numFmtId="0" fontId="4" fillId="4" borderId="11" xfId="1" applyNumberFormat="1" applyFont="1" applyFill="1" applyBorder="1" applyAlignment="1">
      <alignment horizontal="center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10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4" borderId="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979F-F090-4E12-8924-848948E69897}">
  <dimension ref="A1:AM91"/>
  <sheetViews>
    <sheetView rightToLeft="1" tabSelected="1" topLeftCell="B1" zoomScale="90" zoomScaleNormal="90" zoomScaleSheetLayoutView="85" workbookViewId="0">
      <pane xSplit="5" ySplit="3" topLeftCell="G4" activePane="bottomRight" state="frozen"/>
      <selection activeCell="B1" sqref="B1"/>
      <selection pane="topRight" activeCell="F1" sqref="F1"/>
      <selection pane="bottomLeft" activeCell="B4" sqref="B4"/>
      <selection pane="bottomRight" activeCell="F2" sqref="F2:F3"/>
    </sheetView>
  </sheetViews>
  <sheetFormatPr defaultRowHeight="14.25" x14ac:dyDescent="0.45"/>
  <cols>
    <col min="1" max="2" width="4.1328125" style="54" customWidth="1"/>
    <col min="3" max="3" width="7.3984375" style="54" hidden="1" customWidth="1"/>
    <col min="4" max="4" width="10.59765625" style="54" hidden="1" customWidth="1"/>
    <col min="5" max="5" width="8.265625" style="54" hidden="1" customWidth="1"/>
    <col min="6" max="6" width="57.9296875" style="52" customWidth="1"/>
    <col min="7" max="7" width="8.9296875" style="54" customWidth="1"/>
    <col min="8" max="8" width="7" style="54" customWidth="1"/>
    <col min="9" max="9" width="6.1328125" style="54" customWidth="1"/>
    <col min="10" max="10" width="8.3984375" style="52" customWidth="1"/>
    <col min="11" max="11" width="7.59765625" style="54" customWidth="1"/>
    <col min="12" max="12" width="6.59765625" style="52" customWidth="1"/>
    <col min="13" max="15" width="8.3984375" style="52" customWidth="1"/>
    <col min="16" max="16" width="7.46484375" style="52" customWidth="1"/>
    <col min="17" max="17" width="6.73046875" style="52" customWidth="1"/>
    <col min="18" max="18" width="5.3984375" style="52" customWidth="1"/>
    <col min="19" max="19" width="4.3984375" style="54" customWidth="1"/>
    <col min="20" max="20" width="4.265625" style="54" customWidth="1"/>
    <col min="21" max="21" width="5.73046875" style="52" customWidth="1"/>
    <col min="22" max="23" width="6.1328125" style="52" customWidth="1"/>
    <col min="24" max="24" width="27.53125" style="52" customWidth="1"/>
    <col min="25" max="25" width="11.796875" style="52" customWidth="1"/>
    <col min="26" max="26" width="13" style="52" customWidth="1"/>
    <col min="27" max="27" width="9" style="52" customWidth="1"/>
    <col min="28" max="28" width="6.86328125" style="52" customWidth="1"/>
    <col min="29" max="29" width="6.86328125" style="54" customWidth="1"/>
    <col min="30" max="30" width="9.9296875" style="54" customWidth="1"/>
    <col min="31" max="31" width="9.265625" style="54" customWidth="1"/>
    <col min="32" max="32" width="8.46484375" style="54" customWidth="1"/>
    <col min="33" max="33" width="9.06640625" style="54" customWidth="1"/>
    <col min="34" max="34" width="6.86328125" style="54" customWidth="1"/>
    <col min="35" max="35" width="7" style="54" customWidth="1"/>
    <col min="36" max="36" width="6.3984375" style="54" customWidth="1"/>
    <col min="37" max="37" width="7.1328125" style="54" customWidth="1"/>
    <col min="38" max="38" width="24.46484375" style="52" customWidth="1"/>
    <col min="39" max="39" width="13.3984375" style="52" customWidth="1"/>
    <col min="40" max="16384" width="9.06640625" style="52"/>
  </cols>
  <sheetData>
    <row r="1" spans="1:39" s="3" customFormat="1" ht="35.25" customHeight="1" x14ac:dyDescent="0.45">
      <c r="A1" s="1" t="s">
        <v>308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82.9" customHeight="1" x14ac:dyDescent="0.45">
      <c r="A2" s="4" t="s">
        <v>0</v>
      </c>
      <c r="B2" s="5"/>
      <c r="C2" s="4" t="s">
        <v>1</v>
      </c>
      <c r="D2" s="4" t="s">
        <v>2</v>
      </c>
      <c r="E2" s="4" t="s">
        <v>3</v>
      </c>
      <c r="F2" s="4" t="s">
        <v>4</v>
      </c>
      <c r="G2" s="6" t="s">
        <v>5</v>
      </c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9" t="s">
        <v>6</v>
      </c>
      <c r="T2" s="10"/>
      <c r="U2" s="9" t="s">
        <v>7</v>
      </c>
      <c r="V2" s="11"/>
      <c r="W2" s="10"/>
      <c r="X2" s="12" t="s">
        <v>8</v>
      </c>
      <c r="Y2" s="13" t="s">
        <v>9</v>
      </c>
      <c r="Z2" s="12" t="s">
        <v>10</v>
      </c>
      <c r="AA2" s="14" t="s">
        <v>11</v>
      </c>
      <c r="AB2" s="14"/>
      <c r="AC2" s="14"/>
      <c r="AD2" s="15" t="s">
        <v>12</v>
      </c>
      <c r="AE2" s="16"/>
      <c r="AF2" s="17"/>
      <c r="AG2" s="12" t="s">
        <v>13</v>
      </c>
      <c r="AH2" s="14" t="s">
        <v>14</v>
      </c>
      <c r="AI2" s="14"/>
      <c r="AJ2" s="14"/>
      <c r="AK2" s="14"/>
      <c r="AL2" s="12" t="s">
        <v>15</v>
      </c>
      <c r="AM2" s="12" t="s">
        <v>16</v>
      </c>
    </row>
    <row r="3" spans="1:39" s="3" customFormat="1" ht="70.5" customHeight="1" x14ac:dyDescent="0.45">
      <c r="A3" s="18"/>
      <c r="B3" s="19" t="s">
        <v>0</v>
      </c>
      <c r="C3" s="18"/>
      <c r="D3" s="18"/>
      <c r="E3" s="18"/>
      <c r="F3" s="18"/>
      <c r="G3" s="20" t="s">
        <v>17</v>
      </c>
      <c r="H3" s="21" t="s">
        <v>18</v>
      </c>
      <c r="I3" s="21" t="s">
        <v>19</v>
      </c>
      <c r="J3" s="20" t="s">
        <v>20</v>
      </c>
      <c r="K3" s="21" t="s">
        <v>18</v>
      </c>
      <c r="L3" s="21" t="s">
        <v>19</v>
      </c>
      <c r="M3" s="20" t="s">
        <v>21</v>
      </c>
      <c r="N3" s="21" t="s">
        <v>18</v>
      </c>
      <c r="O3" s="21" t="s">
        <v>19</v>
      </c>
      <c r="P3" s="20" t="s">
        <v>22</v>
      </c>
      <c r="Q3" s="21" t="s">
        <v>18</v>
      </c>
      <c r="R3" s="21" t="s">
        <v>19</v>
      </c>
      <c r="S3" s="21" t="s">
        <v>23</v>
      </c>
      <c r="T3" s="21" t="s">
        <v>24</v>
      </c>
      <c r="U3" s="22" t="s">
        <v>25</v>
      </c>
      <c r="V3" s="22" t="s">
        <v>26</v>
      </c>
      <c r="W3" s="22" t="s">
        <v>27</v>
      </c>
      <c r="X3" s="23"/>
      <c r="Y3" s="24"/>
      <c r="Z3" s="23"/>
      <c r="AA3" s="25" t="s">
        <v>28</v>
      </c>
      <c r="AB3" s="25" t="s">
        <v>29</v>
      </c>
      <c r="AC3" s="25" t="s">
        <v>30</v>
      </c>
      <c r="AD3" s="25" t="s">
        <v>31</v>
      </c>
      <c r="AE3" s="25" t="s">
        <v>32</v>
      </c>
      <c r="AF3" s="25" t="s">
        <v>33</v>
      </c>
      <c r="AG3" s="23"/>
      <c r="AH3" s="26" t="s">
        <v>34</v>
      </c>
      <c r="AI3" s="26" t="s">
        <v>35</v>
      </c>
      <c r="AJ3" s="26" t="s">
        <v>36</v>
      </c>
      <c r="AK3" s="26" t="s">
        <v>37</v>
      </c>
      <c r="AL3" s="23"/>
      <c r="AM3" s="23"/>
    </row>
    <row r="4" spans="1:39" s="3" customFormat="1" ht="60" x14ac:dyDescent="0.45">
      <c r="A4" s="27"/>
      <c r="B4" s="28">
        <v>1</v>
      </c>
      <c r="C4" s="28" t="s">
        <v>38</v>
      </c>
      <c r="D4" s="28" t="s">
        <v>39</v>
      </c>
      <c r="E4" s="28" t="s">
        <v>40</v>
      </c>
      <c r="F4" s="29" t="s">
        <v>41</v>
      </c>
      <c r="G4" s="30" t="s">
        <v>42</v>
      </c>
      <c r="H4" s="30" t="s">
        <v>43</v>
      </c>
      <c r="I4" s="30" t="s">
        <v>44</v>
      </c>
      <c r="J4" s="29"/>
      <c r="K4" s="30"/>
      <c r="L4" s="29"/>
      <c r="M4" s="29"/>
      <c r="N4" s="29"/>
      <c r="O4" s="29"/>
      <c r="P4" s="29"/>
      <c r="Q4" s="29"/>
      <c r="R4" s="29"/>
      <c r="S4" s="30"/>
      <c r="T4" s="30">
        <v>1</v>
      </c>
      <c r="U4" s="31">
        <v>1</v>
      </c>
      <c r="V4" s="32"/>
      <c r="W4" s="32"/>
      <c r="X4" s="33" t="s">
        <v>45</v>
      </c>
      <c r="Y4" s="33" t="s">
        <v>46</v>
      </c>
      <c r="Z4" s="34">
        <v>45078</v>
      </c>
      <c r="AA4" s="30">
        <v>1</v>
      </c>
      <c r="AB4" s="29"/>
      <c r="AC4" s="30"/>
      <c r="AD4" s="30"/>
      <c r="AE4" s="30"/>
      <c r="AF4" s="30"/>
      <c r="AG4" s="30"/>
      <c r="AH4" s="30"/>
      <c r="AI4" s="30"/>
      <c r="AJ4" s="30"/>
      <c r="AK4" s="30"/>
      <c r="AL4" s="33" t="s">
        <v>47</v>
      </c>
      <c r="AM4" s="35"/>
    </row>
    <row r="5" spans="1:39" s="3" customFormat="1" ht="45" x14ac:dyDescent="0.45">
      <c r="A5" s="27"/>
      <c r="B5" s="28">
        <f>B4+1</f>
        <v>2</v>
      </c>
      <c r="C5" s="28"/>
      <c r="D5" s="28"/>
      <c r="E5" s="28"/>
      <c r="F5" s="29" t="s">
        <v>48</v>
      </c>
      <c r="G5" s="30" t="s">
        <v>49</v>
      </c>
      <c r="H5" s="30" t="s">
        <v>43</v>
      </c>
      <c r="I5" s="30" t="s">
        <v>44</v>
      </c>
      <c r="J5" s="29"/>
      <c r="K5" s="30"/>
      <c r="L5" s="29"/>
      <c r="M5" s="29"/>
      <c r="N5" s="29"/>
      <c r="O5" s="29"/>
      <c r="P5" s="29"/>
      <c r="Q5" s="29"/>
      <c r="R5" s="29"/>
      <c r="S5" s="30"/>
      <c r="T5" s="30">
        <v>1</v>
      </c>
      <c r="U5" s="31">
        <v>1</v>
      </c>
      <c r="V5" s="32"/>
      <c r="W5" s="32"/>
      <c r="X5" s="33" t="s">
        <v>50</v>
      </c>
      <c r="Y5" s="33" t="s">
        <v>51</v>
      </c>
      <c r="Z5" s="34">
        <v>45132</v>
      </c>
      <c r="AA5" s="30"/>
      <c r="AB5" s="29"/>
      <c r="AC5" s="30">
        <v>1</v>
      </c>
      <c r="AD5" s="30"/>
      <c r="AE5" s="30"/>
      <c r="AF5" s="30">
        <v>1</v>
      </c>
      <c r="AG5" s="30">
        <v>1</v>
      </c>
      <c r="AH5" s="30">
        <v>1</v>
      </c>
      <c r="AI5" s="30"/>
      <c r="AJ5" s="30"/>
      <c r="AK5" s="30"/>
      <c r="AL5" s="33" t="s">
        <v>52</v>
      </c>
      <c r="AM5" s="35"/>
    </row>
    <row r="6" spans="1:39" s="3" customFormat="1" ht="45" x14ac:dyDescent="0.45">
      <c r="A6" s="27"/>
      <c r="B6" s="28">
        <f t="shared" ref="B6:B69" si="0">B5+1</f>
        <v>3</v>
      </c>
      <c r="C6" s="28"/>
      <c r="D6" s="28"/>
      <c r="E6" s="28"/>
      <c r="F6" s="29" t="s">
        <v>53</v>
      </c>
      <c r="G6" s="30" t="s">
        <v>49</v>
      </c>
      <c r="H6" s="30" t="s">
        <v>43</v>
      </c>
      <c r="I6" s="30" t="s">
        <v>44</v>
      </c>
      <c r="J6" s="29"/>
      <c r="K6" s="30"/>
      <c r="L6" s="29"/>
      <c r="M6" s="29"/>
      <c r="N6" s="29"/>
      <c r="O6" s="29"/>
      <c r="P6" s="29"/>
      <c r="Q6" s="29"/>
      <c r="R6" s="29"/>
      <c r="S6" s="30"/>
      <c r="T6" s="30">
        <v>1</v>
      </c>
      <c r="U6" s="31">
        <v>1</v>
      </c>
      <c r="V6" s="32"/>
      <c r="W6" s="32"/>
      <c r="X6" s="33" t="s">
        <v>54</v>
      </c>
      <c r="Y6" s="33" t="s">
        <v>55</v>
      </c>
      <c r="Z6" s="34">
        <v>45139</v>
      </c>
      <c r="AA6" s="30"/>
      <c r="AB6" s="29"/>
      <c r="AC6" s="30">
        <v>1</v>
      </c>
      <c r="AD6" s="30"/>
      <c r="AE6" s="30"/>
      <c r="AF6" s="30">
        <v>1</v>
      </c>
      <c r="AG6" s="30">
        <v>1</v>
      </c>
      <c r="AH6" s="30"/>
      <c r="AI6" s="30">
        <v>1</v>
      </c>
      <c r="AJ6" s="30"/>
      <c r="AK6" s="30"/>
      <c r="AL6" s="33" t="s">
        <v>56</v>
      </c>
      <c r="AM6" s="35"/>
    </row>
    <row r="7" spans="1:39" s="3" customFormat="1" ht="46.9" customHeight="1" x14ac:dyDescent="0.45">
      <c r="A7" s="27"/>
      <c r="B7" s="28">
        <f t="shared" si="0"/>
        <v>4</v>
      </c>
      <c r="C7" s="28"/>
      <c r="D7" s="28"/>
      <c r="E7" s="28"/>
      <c r="F7" s="35" t="s">
        <v>57</v>
      </c>
      <c r="G7" s="28" t="s">
        <v>58</v>
      </c>
      <c r="H7" s="28" t="s">
        <v>59</v>
      </c>
      <c r="I7" s="28" t="s">
        <v>60</v>
      </c>
      <c r="J7" s="35"/>
      <c r="K7" s="28"/>
      <c r="L7" s="35"/>
      <c r="M7" s="35"/>
      <c r="N7" s="35"/>
      <c r="O7" s="35"/>
      <c r="P7" s="35"/>
      <c r="Q7" s="35"/>
      <c r="R7" s="35"/>
      <c r="S7" s="28"/>
      <c r="T7" s="28">
        <v>1</v>
      </c>
      <c r="U7" s="36">
        <v>1</v>
      </c>
      <c r="V7" s="37"/>
      <c r="W7" s="37"/>
      <c r="X7" s="38" t="s">
        <v>61</v>
      </c>
      <c r="Y7" s="38" t="s">
        <v>62</v>
      </c>
      <c r="Z7" s="39">
        <v>45170</v>
      </c>
      <c r="AA7" s="28">
        <v>1</v>
      </c>
      <c r="AB7" s="35"/>
      <c r="AC7" s="28"/>
      <c r="AD7" s="28"/>
      <c r="AE7" s="28"/>
      <c r="AF7" s="28"/>
      <c r="AG7" s="28"/>
      <c r="AH7" s="28"/>
      <c r="AI7" s="28"/>
      <c r="AJ7" s="28"/>
      <c r="AK7" s="28"/>
      <c r="AL7" s="38" t="s">
        <v>63</v>
      </c>
      <c r="AM7" s="35"/>
    </row>
    <row r="8" spans="1:39" s="3" customFormat="1" ht="46.9" customHeight="1" x14ac:dyDescent="0.45">
      <c r="A8" s="27"/>
      <c r="B8" s="28">
        <f t="shared" si="0"/>
        <v>5</v>
      </c>
      <c r="C8" s="28"/>
      <c r="D8" s="28"/>
      <c r="E8" s="28"/>
      <c r="F8" s="35" t="s">
        <v>64</v>
      </c>
      <c r="G8" s="28" t="s">
        <v>65</v>
      </c>
      <c r="H8" s="28" t="s">
        <v>43</v>
      </c>
      <c r="I8" s="28" t="s">
        <v>60</v>
      </c>
      <c r="J8" s="35" t="s">
        <v>66</v>
      </c>
      <c r="K8" s="28" t="s">
        <v>43</v>
      </c>
      <c r="L8" s="35" t="s">
        <v>60</v>
      </c>
      <c r="M8" s="35"/>
      <c r="N8" s="35"/>
      <c r="O8" s="35"/>
      <c r="P8" s="35"/>
      <c r="Q8" s="35"/>
      <c r="R8" s="35"/>
      <c r="S8" s="28">
        <v>1</v>
      </c>
      <c r="T8" s="28">
        <v>1</v>
      </c>
      <c r="U8" s="36">
        <v>1</v>
      </c>
      <c r="V8" s="37"/>
      <c r="W8" s="37"/>
      <c r="X8" s="38" t="s">
        <v>67</v>
      </c>
      <c r="Y8" s="40" t="s">
        <v>68</v>
      </c>
      <c r="Z8" s="39">
        <v>45173</v>
      </c>
      <c r="AA8" s="27"/>
      <c r="AB8" s="41"/>
      <c r="AC8" s="27">
        <v>1</v>
      </c>
      <c r="AD8" s="27"/>
      <c r="AE8" s="27"/>
      <c r="AF8" s="27">
        <v>1</v>
      </c>
      <c r="AG8" s="27"/>
      <c r="AH8" s="27"/>
      <c r="AI8" s="27">
        <v>1</v>
      </c>
      <c r="AJ8" s="27"/>
      <c r="AK8" s="27"/>
      <c r="AL8" s="40" t="s">
        <v>69</v>
      </c>
      <c r="AM8" s="35"/>
    </row>
    <row r="9" spans="1:39" s="3" customFormat="1" ht="46.9" customHeight="1" x14ac:dyDescent="0.45">
      <c r="A9" s="27"/>
      <c r="B9" s="28">
        <f t="shared" si="0"/>
        <v>6</v>
      </c>
      <c r="C9" s="28" t="s">
        <v>38</v>
      </c>
      <c r="D9" s="28" t="s">
        <v>39</v>
      </c>
      <c r="E9" s="28" t="s">
        <v>40</v>
      </c>
      <c r="F9" s="35" t="s">
        <v>70</v>
      </c>
      <c r="G9" s="28" t="s">
        <v>65</v>
      </c>
      <c r="H9" s="28" t="s">
        <v>43</v>
      </c>
      <c r="I9" s="28" t="s">
        <v>44</v>
      </c>
      <c r="J9" s="28" t="s">
        <v>71</v>
      </c>
      <c r="K9" s="28" t="s">
        <v>59</v>
      </c>
      <c r="L9" s="35" t="s">
        <v>72</v>
      </c>
      <c r="M9" s="35"/>
      <c r="N9" s="35"/>
      <c r="O9" s="35"/>
      <c r="P9" s="35"/>
      <c r="Q9" s="35"/>
      <c r="R9" s="35"/>
      <c r="S9" s="28"/>
      <c r="T9" s="28">
        <v>2</v>
      </c>
      <c r="U9" s="36">
        <v>1</v>
      </c>
      <c r="V9" s="37"/>
      <c r="W9" s="37"/>
      <c r="X9" s="38" t="s">
        <v>61</v>
      </c>
      <c r="Y9" s="38" t="s">
        <v>62</v>
      </c>
      <c r="Z9" s="39" t="s">
        <v>73</v>
      </c>
      <c r="AA9" s="28">
        <v>1</v>
      </c>
      <c r="AB9" s="35"/>
      <c r="AC9" s="28"/>
      <c r="AD9" s="28"/>
      <c r="AE9" s="28"/>
      <c r="AF9" s="28"/>
      <c r="AG9" s="28"/>
      <c r="AH9" s="28"/>
      <c r="AI9" s="28"/>
      <c r="AJ9" s="28"/>
      <c r="AK9" s="28"/>
      <c r="AL9" s="38" t="s">
        <v>63</v>
      </c>
      <c r="AM9" s="28"/>
    </row>
    <row r="10" spans="1:39" s="3" customFormat="1" ht="45" x14ac:dyDescent="0.45">
      <c r="A10" s="27"/>
      <c r="B10" s="28">
        <f t="shared" si="0"/>
        <v>7</v>
      </c>
      <c r="C10" s="28"/>
      <c r="D10" s="28"/>
      <c r="E10" s="28"/>
      <c r="F10" s="35" t="s">
        <v>74</v>
      </c>
      <c r="G10" s="27" t="s">
        <v>75</v>
      </c>
      <c r="H10" s="28" t="s">
        <v>43</v>
      </c>
      <c r="I10" s="28" t="s">
        <v>76</v>
      </c>
      <c r="J10" s="35"/>
      <c r="K10" s="28"/>
      <c r="L10" s="35"/>
      <c r="M10" s="35"/>
      <c r="N10" s="35"/>
      <c r="O10" s="35"/>
      <c r="P10" s="35"/>
      <c r="Q10" s="35"/>
      <c r="R10" s="35"/>
      <c r="S10" s="28"/>
      <c r="T10" s="28">
        <v>1</v>
      </c>
      <c r="U10" s="36">
        <v>1</v>
      </c>
      <c r="V10" s="37"/>
      <c r="W10" s="37"/>
      <c r="X10" s="38" t="s">
        <v>77</v>
      </c>
      <c r="Y10" s="40" t="s">
        <v>78</v>
      </c>
      <c r="Z10" s="39" t="s">
        <v>73</v>
      </c>
      <c r="AA10" s="28">
        <v>1</v>
      </c>
      <c r="AB10" s="35"/>
      <c r="AC10" s="28"/>
      <c r="AD10" s="28"/>
      <c r="AE10" s="28"/>
      <c r="AF10" s="28">
        <v>1</v>
      </c>
      <c r="AG10" s="28">
        <v>1</v>
      </c>
      <c r="AH10" s="28"/>
      <c r="AI10" s="28"/>
      <c r="AJ10" s="28">
        <v>1</v>
      </c>
      <c r="AK10" s="28"/>
      <c r="AL10" s="40" t="s">
        <v>79</v>
      </c>
      <c r="AM10" s="28"/>
    </row>
    <row r="11" spans="1:39" s="3" customFormat="1" ht="46.9" customHeight="1" x14ac:dyDescent="0.45">
      <c r="A11" s="27"/>
      <c r="B11" s="28">
        <f t="shared" si="0"/>
        <v>8</v>
      </c>
      <c r="C11" s="28"/>
      <c r="D11" s="28"/>
      <c r="E11" s="28"/>
      <c r="F11" s="35" t="s">
        <v>80</v>
      </c>
      <c r="G11" s="27" t="s">
        <v>81</v>
      </c>
      <c r="H11" s="28" t="s">
        <v>43</v>
      </c>
      <c r="I11" s="28" t="s">
        <v>44</v>
      </c>
      <c r="J11" s="35"/>
      <c r="K11" s="28"/>
      <c r="L11" s="35"/>
      <c r="M11" s="35"/>
      <c r="N11" s="35"/>
      <c r="O11" s="35"/>
      <c r="P11" s="35"/>
      <c r="Q11" s="35"/>
      <c r="R11" s="35"/>
      <c r="S11" s="28">
        <v>1</v>
      </c>
      <c r="T11" s="28"/>
      <c r="U11" s="36">
        <v>1</v>
      </c>
      <c r="V11" s="37"/>
      <c r="W11" s="37"/>
      <c r="X11" s="38" t="s">
        <v>77</v>
      </c>
      <c r="Y11" s="40" t="s">
        <v>78</v>
      </c>
      <c r="Z11" s="39" t="s">
        <v>73</v>
      </c>
      <c r="AA11" s="28">
        <v>1</v>
      </c>
      <c r="AB11" s="35"/>
      <c r="AC11" s="28"/>
      <c r="AD11" s="28"/>
      <c r="AE11" s="28"/>
      <c r="AF11" s="28">
        <v>1</v>
      </c>
      <c r="AG11" s="28">
        <v>1</v>
      </c>
      <c r="AH11" s="28"/>
      <c r="AI11" s="28"/>
      <c r="AJ11" s="28">
        <v>1</v>
      </c>
      <c r="AK11" s="28"/>
      <c r="AL11" s="40" t="s">
        <v>79</v>
      </c>
      <c r="AM11" s="28"/>
    </row>
    <row r="12" spans="1:39" s="3" customFormat="1" ht="60" x14ac:dyDescent="0.45">
      <c r="A12" s="27"/>
      <c r="B12" s="28">
        <f t="shared" si="0"/>
        <v>9</v>
      </c>
      <c r="C12" s="28"/>
      <c r="D12" s="28"/>
      <c r="E12" s="28"/>
      <c r="F12" s="35" t="s">
        <v>82</v>
      </c>
      <c r="G12" s="27" t="s">
        <v>83</v>
      </c>
      <c r="H12" s="28" t="s">
        <v>43</v>
      </c>
      <c r="I12" s="28" t="s">
        <v>60</v>
      </c>
      <c r="J12" s="35"/>
      <c r="K12" s="28"/>
      <c r="L12" s="35"/>
      <c r="M12" s="35"/>
      <c r="N12" s="35"/>
      <c r="O12" s="35"/>
      <c r="P12" s="35"/>
      <c r="Q12" s="35"/>
      <c r="R12" s="35"/>
      <c r="S12" s="28">
        <v>1</v>
      </c>
      <c r="T12" s="28"/>
      <c r="U12" s="36">
        <v>1</v>
      </c>
      <c r="V12" s="37"/>
      <c r="W12" s="37"/>
      <c r="X12" s="38" t="s">
        <v>84</v>
      </c>
      <c r="Y12" s="40" t="s">
        <v>85</v>
      </c>
      <c r="Z12" s="39" t="s">
        <v>73</v>
      </c>
      <c r="AA12" s="28">
        <v>1</v>
      </c>
      <c r="AB12" s="35"/>
      <c r="AC12" s="28"/>
      <c r="AD12" s="28"/>
      <c r="AE12" s="28"/>
      <c r="AF12" s="28"/>
      <c r="AG12" s="28"/>
      <c r="AH12" s="28"/>
      <c r="AI12" s="28"/>
      <c r="AJ12" s="28"/>
      <c r="AK12" s="28"/>
      <c r="AL12" s="40" t="s">
        <v>86</v>
      </c>
      <c r="AM12" s="28"/>
    </row>
    <row r="13" spans="1:39" s="3" customFormat="1" ht="45" x14ac:dyDescent="0.45">
      <c r="A13" s="27" t="e">
        <f>#REF!+1</f>
        <v>#REF!</v>
      </c>
      <c r="B13" s="28">
        <f t="shared" si="0"/>
        <v>10</v>
      </c>
      <c r="C13" s="27" t="s">
        <v>38</v>
      </c>
      <c r="D13" s="27" t="s">
        <v>39</v>
      </c>
      <c r="E13" s="27" t="s">
        <v>40</v>
      </c>
      <c r="F13" s="42" t="s">
        <v>87</v>
      </c>
      <c r="G13" s="27" t="s">
        <v>88</v>
      </c>
      <c r="H13" s="27" t="s">
        <v>43</v>
      </c>
      <c r="I13" s="27" t="s">
        <v>60</v>
      </c>
      <c r="J13" s="41"/>
      <c r="K13" s="27"/>
      <c r="L13" s="27"/>
      <c r="M13" s="41"/>
      <c r="N13" s="41"/>
      <c r="O13" s="41"/>
      <c r="P13" s="41"/>
      <c r="Q13" s="41"/>
      <c r="R13" s="41"/>
      <c r="S13" s="27">
        <v>1</v>
      </c>
      <c r="T13" s="27"/>
      <c r="U13" s="43">
        <v>1</v>
      </c>
      <c r="V13" s="44"/>
      <c r="W13" s="44"/>
      <c r="X13" s="40" t="s">
        <v>89</v>
      </c>
      <c r="Y13" s="40" t="s">
        <v>90</v>
      </c>
      <c r="Z13" s="39">
        <v>45200</v>
      </c>
      <c r="AA13" s="27">
        <v>1</v>
      </c>
      <c r="AB13" s="41"/>
      <c r="AC13" s="27"/>
      <c r="AD13" s="27">
        <v>1</v>
      </c>
      <c r="AE13" s="27"/>
      <c r="AF13" s="27"/>
      <c r="AG13" s="27">
        <v>1</v>
      </c>
      <c r="AH13" s="27"/>
      <c r="AI13" s="27"/>
      <c r="AJ13" s="27"/>
      <c r="AK13" s="27"/>
      <c r="AL13" s="40" t="s">
        <v>91</v>
      </c>
      <c r="AM13" s="27"/>
    </row>
    <row r="14" spans="1:39" s="3" customFormat="1" ht="45" x14ac:dyDescent="0.45">
      <c r="A14" s="27"/>
      <c r="B14" s="28">
        <f t="shared" si="0"/>
        <v>11</v>
      </c>
      <c r="C14" s="27"/>
      <c r="D14" s="27"/>
      <c r="E14" s="27"/>
      <c r="F14" s="42" t="s">
        <v>92</v>
      </c>
      <c r="G14" s="27" t="s">
        <v>58</v>
      </c>
      <c r="H14" s="27" t="s">
        <v>59</v>
      </c>
      <c r="I14" s="27" t="s">
        <v>60</v>
      </c>
      <c r="J14" s="41"/>
      <c r="K14" s="27"/>
      <c r="L14" s="27"/>
      <c r="M14" s="41"/>
      <c r="N14" s="41"/>
      <c r="O14" s="41"/>
      <c r="P14" s="41"/>
      <c r="Q14" s="41"/>
      <c r="R14" s="41"/>
      <c r="S14" s="27"/>
      <c r="T14" s="27">
        <v>1</v>
      </c>
      <c r="U14" s="43">
        <v>1</v>
      </c>
      <c r="V14" s="44"/>
      <c r="W14" s="44"/>
      <c r="X14" s="40" t="s">
        <v>93</v>
      </c>
      <c r="Y14" s="40" t="s">
        <v>94</v>
      </c>
      <c r="Z14" s="39" t="s">
        <v>95</v>
      </c>
      <c r="AA14" s="27"/>
      <c r="AB14" s="41"/>
      <c r="AC14" s="27">
        <v>1</v>
      </c>
      <c r="AD14" s="27"/>
      <c r="AE14" s="27"/>
      <c r="AF14" s="27"/>
      <c r="AG14" s="27"/>
      <c r="AH14" s="27"/>
      <c r="AI14" s="27"/>
      <c r="AJ14" s="27"/>
      <c r="AK14" s="27"/>
      <c r="AL14" s="40" t="s">
        <v>96</v>
      </c>
      <c r="AM14" s="27"/>
    </row>
    <row r="15" spans="1:39" s="3" customFormat="1" ht="46.9" customHeight="1" x14ac:dyDescent="0.45">
      <c r="A15" s="27"/>
      <c r="B15" s="28">
        <f t="shared" si="0"/>
        <v>12</v>
      </c>
      <c r="C15" s="27" t="s">
        <v>38</v>
      </c>
      <c r="D15" s="27" t="s">
        <v>39</v>
      </c>
      <c r="E15" s="27" t="s">
        <v>40</v>
      </c>
      <c r="F15" s="42" t="s">
        <v>97</v>
      </c>
      <c r="G15" s="27" t="s">
        <v>42</v>
      </c>
      <c r="H15" s="27" t="s">
        <v>43</v>
      </c>
      <c r="I15" s="27" t="s">
        <v>44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>
        <v>1</v>
      </c>
      <c r="U15" s="43">
        <v>1</v>
      </c>
      <c r="V15" s="43"/>
      <c r="W15" s="43"/>
      <c r="X15" s="40" t="s">
        <v>98</v>
      </c>
      <c r="Y15" s="40" t="s">
        <v>99</v>
      </c>
      <c r="Z15" s="39" t="s">
        <v>95</v>
      </c>
      <c r="AA15" s="27">
        <v>1</v>
      </c>
      <c r="AB15" s="27"/>
      <c r="AC15" s="27"/>
      <c r="AD15" s="27">
        <v>1</v>
      </c>
      <c r="AE15" s="27"/>
      <c r="AF15" s="27"/>
      <c r="AG15" s="27">
        <v>1</v>
      </c>
      <c r="AH15" s="27"/>
      <c r="AI15" s="27"/>
      <c r="AJ15" s="27"/>
      <c r="AK15" s="27"/>
      <c r="AL15" s="40" t="s">
        <v>100</v>
      </c>
      <c r="AM15" s="27"/>
    </row>
    <row r="16" spans="1:39" s="3" customFormat="1" ht="46.9" customHeight="1" x14ac:dyDescent="0.45">
      <c r="A16" s="27"/>
      <c r="B16" s="28">
        <f t="shared" si="0"/>
        <v>13</v>
      </c>
      <c r="C16" s="27" t="s">
        <v>38</v>
      </c>
      <c r="D16" s="27" t="s">
        <v>39</v>
      </c>
      <c r="E16" s="27" t="s">
        <v>40</v>
      </c>
      <c r="F16" s="42" t="s">
        <v>101</v>
      </c>
      <c r="G16" s="27" t="s">
        <v>102</v>
      </c>
      <c r="H16" s="27" t="s">
        <v>43</v>
      </c>
      <c r="I16" s="27" t="s">
        <v>60</v>
      </c>
      <c r="J16" s="27"/>
      <c r="K16" s="27"/>
      <c r="L16" s="27"/>
      <c r="M16" s="27"/>
      <c r="N16" s="27"/>
      <c r="O16" s="27"/>
      <c r="P16" s="27"/>
      <c r="Q16" s="27"/>
      <c r="R16" s="27"/>
      <c r="S16" s="27">
        <v>1</v>
      </c>
      <c r="T16" s="27"/>
      <c r="U16" s="43">
        <v>1</v>
      </c>
      <c r="V16" s="43"/>
      <c r="W16" s="43"/>
      <c r="X16" s="40" t="s">
        <v>77</v>
      </c>
      <c r="Y16" s="40" t="s">
        <v>103</v>
      </c>
      <c r="Z16" s="39" t="s">
        <v>95</v>
      </c>
      <c r="AA16" s="27">
        <v>1</v>
      </c>
      <c r="AB16" s="27"/>
      <c r="AC16" s="27"/>
      <c r="AD16" s="27"/>
      <c r="AE16" s="27"/>
      <c r="AF16" s="27">
        <v>1</v>
      </c>
      <c r="AG16" s="27">
        <v>1</v>
      </c>
      <c r="AH16" s="27"/>
      <c r="AI16" s="27"/>
      <c r="AJ16" s="27"/>
      <c r="AK16" s="27"/>
      <c r="AL16" s="40" t="s">
        <v>79</v>
      </c>
      <c r="AM16" s="27"/>
    </row>
    <row r="17" spans="1:39" s="3" customFormat="1" ht="54" customHeight="1" x14ac:dyDescent="0.45">
      <c r="A17" s="43"/>
      <c r="B17" s="28">
        <f t="shared" si="0"/>
        <v>14</v>
      </c>
      <c r="C17" s="27" t="s">
        <v>38</v>
      </c>
      <c r="D17" s="27" t="s">
        <v>39</v>
      </c>
      <c r="E17" s="27" t="s">
        <v>40</v>
      </c>
      <c r="F17" s="41" t="s">
        <v>104</v>
      </c>
      <c r="G17" s="27" t="s">
        <v>75</v>
      </c>
      <c r="H17" s="27" t="s">
        <v>43</v>
      </c>
      <c r="I17" s="27" t="s">
        <v>76</v>
      </c>
      <c r="J17" s="41"/>
      <c r="K17" s="27"/>
      <c r="L17" s="41"/>
      <c r="M17" s="41"/>
      <c r="N17" s="41"/>
      <c r="O17" s="41"/>
      <c r="P17" s="41"/>
      <c r="Q17" s="41"/>
      <c r="R17" s="41"/>
      <c r="S17" s="27"/>
      <c r="T17" s="27">
        <v>1</v>
      </c>
      <c r="U17" s="43">
        <v>1</v>
      </c>
      <c r="V17" s="44"/>
      <c r="W17" s="44"/>
      <c r="X17" s="40" t="s">
        <v>77</v>
      </c>
      <c r="Y17" s="40" t="s">
        <v>103</v>
      </c>
      <c r="Z17" s="39" t="s">
        <v>95</v>
      </c>
      <c r="AA17" s="27">
        <v>1</v>
      </c>
      <c r="AB17" s="27"/>
      <c r="AC17" s="27"/>
      <c r="AD17" s="27"/>
      <c r="AE17" s="27"/>
      <c r="AF17" s="27">
        <v>1</v>
      </c>
      <c r="AG17" s="27">
        <v>1</v>
      </c>
      <c r="AH17" s="27"/>
      <c r="AI17" s="27"/>
      <c r="AJ17" s="27"/>
      <c r="AK17" s="27"/>
      <c r="AL17" s="40" t="s">
        <v>79</v>
      </c>
      <c r="AM17" s="41"/>
    </row>
    <row r="18" spans="1:39" s="3" customFormat="1" ht="54" customHeight="1" x14ac:dyDescent="0.45">
      <c r="A18" s="43"/>
      <c r="B18" s="28">
        <f t="shared" si="0"/>
        <v>15</v>
      </c>
      <c r="C18" s="27" t="s">
        <v>38</v>
      </c>
      <c r="D18" s="27" t="s">
        <v>39</v>
      </c>
      <c r="E18" s="27" t="s">
        <v>40</v>
      </c>
      <c r="F18" s="41" t="s">
        <v>105</v>
      </c>
      <c r="G18" s="27" t="s">
        <v>106</v>
      </c>
      <c r="H18" s="27" t="s">
        <v>43</v>
      </c>
      <c r="I18" s="27" t="s">
        <v>60</v>
      </c>
      <c r="J18" s="41"/>
      <c r="K18" s="27"/>
      <c r="L18" s="41"/>
      <c r="M18" s="41"/>
      <c r="N18" s="41"/>
      <c r="O18" s="41"/>
      <c r="P18" s="41"/>
      <c r="Q18" s="41"/>
      <c r="R18" s="41"/>
      <c r="S18" s="27"/>
      <c r="T18" s="27">
        <v>1</v>
      </c>
      <c r="U18" s="43">
        <v>1</v>
      </c>
      <c r="V18" s="44"/>
      <c r="W18" s="44"/>
      <c r="X18" s="40" t="s">
        <v>77</v>
      </c>
      <c r="Y18" s="40" t="s">
        <v>103</v>
      </c>
      <c r="Z18" s="39" t="s">
        <v>95</v>
      </c>
      <c r="AA18" s="27">
        <v>1</v>
      </c>
      <c r="AB18" s="27"/>
      <c r="AC18" s="27"/>
      <c r="AD18" s="27"/>
      <c r="AE18" s="27"/>
      <c r="AF18" s="27">
        <v>1</v>
      </c>
      <c r="AG18" s="27">
        <v>1</v>
      </c>
      <c r="AH18" s="27"/>
      <c r="AI18" s="27"/>
      <c r="AJ18" s="27"/>
      <c r="AK18" s="27"/>
      <c r="AL18" s="40" t="s">
        <v>79</v>
      </c>
      <c r="AM18" s="41"/>
    </row>
    <row r="19" spans="1:39" s="3" customFormat="1" ht="60" customHeight="1" x14ac:dyDescent="0.45">
      <c r="A19" s="43"/>
      <c r="B19" s="28">
        <f t="shared" si="0"/>
        <v>16</v>
      </c>
      <c r="C19" s="27"/>
      <c r="D19" s="27"/>
      <c r="E19" s="27"/>
      <c r="F19" s="41" t="s">
        <v>107</v>
      </c>
      <c r="G19" s="27" t="s">
        <v>108</v>
      </c>
      <c r="H19" s="27" t="s">
        <v>43</v>
      </c>
      <c r="I19" s="27" t="s">
        <v>60</v>
      </c>
      <c r="J19" s="41"/>
      <c r="K19" s="27"/>
      <c r="L19" s="41"/>
      <c r="M19" s="41"/>
      <c r="N19" s="41"/>
      <c r="O19" s="41"/>
      <c r="P19" s="41"/>
      <c r="Q19" s="41"/>
      <c r="R19" s="41"/>
      <c r="S19" s="27">
        <v>1</v>
      </c>
      <c r="T19" s="27"/>
      <c r="U19" s="43">
        <v>1</v>
      </c>
      <c r="V19" s="44"/>
      <c r="W19" s="44"/>
      <c r="X19" s="40" t="s">
        <v>109</v>
      </c>
      <c r="Y19" s="40" t="s">
        <v>110</v>
      </c>
      <c r="Z19" s="39" t="s">
        <v>95</v>
      </c>
      <c r="AA19" s="27"/>
      <c r="AB19" s="27"/>
      <c r="AC19" s="27">
        <v>1</v>
      </c>
      <c r="AD19" s="27"/>
      <c r="AE19" s="27"/>
      <c r="AF19" s="27">
        <v>1</v>
      </c>
      <c r="AG19" s="27"/>
      <c r="AH19" s="27"/>
      <c r="AI19" s="27"/>
      <c r="AJ19" s="27"/>
      <c r="AK19" s="27"/>
      <c r="AL19" s="40" t="s">
        <v>111</v>
      </c>
      <c r="AM19" s="41"/>
    </row>
    <row r="20" spans="1:39" s="3" customFormat="1" ht="105" x14ac:dyDescent="0.45">
      <c r="A20" s="43"/>
      <c r="B20" s="28">
        <f t="shared" si="0"/>
        <v>17</v>
      </c>
      <c r="C20" s="27"/>
      <c r="D20" s="27"/>
      <c r="E20" s="27"/>
      <c r="F20" s="41" t="s">
        <v>112</v>
      </c>
      <c r="G20" s="27" t="s">
        <v>113</v>
      </c>
      <c r="H20" s="27" t="s">
        <v>59</v>
      </c>
      <c r="I20" s="27" t="s">
        <v>72</v>
      </c>
      <c r="J20" s="41"/>
      <c r="K20" s="27"/>
      <c r="L20" s="41"/>
      <c r="M20" s="41"/>
      <c r="N20" s="41"/>
      <c r="O20" s="41"/>
      <c r="P20" s="41"/>
      <c r="Q20" s="41"/>
      <c r="R20" s="41"/>
      <c r="S20" s="27">
        <v>1</v>
      </c>
      <c r="T20" s="27"/>
      <c r="U20" s="43">
        <v>1</v>
      </c>
      <c r="V20" s="44"/>
      <c r="W20" s="44"/>
      <c r="X20" s="40" t="s">
        <v>114</v>
      </c>
      <c r="Y20" s="40"/>
      <c r="Z20" s="39" t="s">
        <v>115</v>
      </c>
      <c r="AA20" s="27"/>
      <c r="AB20" s="27"/>
      <c r="AC20" s="27">
        <v>1</v>
      </c>
      <c r="AD20" s="27"/>
      <c r="AE20" s="27"/>
      <c r="AF20" s="27">
        <v>1</v>
      </c>
      <c r="AG20" s="27"/>
      <c r="AH20" s="27"/>
      <c r="AI20" s="27"/>
      <c r="AJ20" s="27"/>
      <c r="AK20" s="27"/>
      <c r="AL20" s="40" t="s">
        <v>116</v>
      </c>
      <c r="AM20" s="41"/>
    </row>
    <row r="21" spans="1:39" s="3" customFormat="1" ht="60" customHeight="1" x14ac:dyDescent="0.45">
      <c r="A21" s="43"/>
      <c r="B21" s="28">
        <f t="shared" si="0"/>
        <v>18</v>
      </c>
      <c r="C21" s="27"/>
      <c r="D21" s="27"/>
      <c r="E21" s="27"/>
      <c r="F21" s="41" t="s">
        <v>117</v>
      </c>
      <c r="G21" s="45" t="s">
        <v>118</v>
      </c>
      <c r="H21" s="27" t="s">
        <v>43</v>
      </c>
      <c r="I21" s="27" t="s">
        <v>44</v>
      </c>
      <c r="J21" s="41"/>
      <c r="K21" s="27"/>
      <c r="L21" s="41"/>
      <c r="M21" s="41"/>
      <c r="N21" s="41"/>
      <c r="O21" s="41"/>
      <c r="P21" s="41"/>
      <c r="Q21" s="41"/>
      <c r="R21" s="41"/>
      <c r="S21" s="27">
        <v>1</v>
      </c>
      <c r="T21" s="27"/>
      <c r="U21" s="43">
        <v>1</v>
      </c>
      <c r="V21" s="44"/>
      <c r="W21" s="44"/>
      <c r="X21" s="40" t="s">
        <v>77</v>
      </c>
      <c r="Y21" s="40" t="s">
        <v>119</v>
      </c>
      <c r="Z21" s="39" t="s">
        <v>120</v>
      </c>
      <c r="AA21" s="27">
        <v>1</v>
      </c>
      <c r="AB21" s="27"/>
      <c r="AC21" s="27"/>
      <c r="AD21" s="27"/>
      <c r="AE21" s="27"/>
      <c r="AF21" s="27">
        <v>1</v>
      </c>
      <c r="AG21" s="27">
        <v>1</v>
      </c>
      <c r="AH21" s="27"/>
      <c r="AI21" s="27"/>
      <c r="AJ21" s="27">
        <v>1</v>
      </c>
      <c r="AK21" s="27"/>
      <c r="AL21" s="40" t="s">
        <v>79</v>
      </c>
      <c r="AM21" s="41"/>
    </row>
    <row r="22" spans="1:39" s="3" customFormat="1" ht="60" customHeight="1" x14ac:dyDescent="0.45">
      <c r="A22" s="43"/>
      <c r="B22" s="28">
        <f t="shared" si="0"/>
        <v>19</v>
      </c>
      <c r="C22" s="27"/>
      <c r="D22" s="27"/>
      <c r="E22" s="27"/>
      <c r="F22" s="41" t="s">
        <v>121</v>
      </c>
      <c r="G22" s="27" t="s">
        <v>122</v>
      </c>
      <c r="H22" s="27" t="s">
        <v>43</v>
      </c>
      <c r="I22" s="27" t="s">
        <v>44</v>
      </c>
      <c r="J22" s="41"/>
      <c r="K22" s="27"/>
      <c r="L22" s="41"/>
      <c r="M22" s="41"/>
      <c r="N22" s="41"/>
      <c r="O22" s="41"/>
      <c r="P22" s="41"/>
      <c r="Q22" s="41"/>
      <c r="R22" s="41"/>
      <c r="S22" s="27"/>
      <c r="T22" s="27">
        <v>1</v>
      </c>
      <c r="U22" s="43">
        <v>1</v>
      </c>
      <c r="V22" s="44"/>
      <c r="W22" s="44"/>
      <c r="X22" s="40" t="s">
        <v>89</v>
      </c>
      <c r="Y22" s="40" t="s">
        <v>123</v>
      </c>
      <c r="Z22" s="39">
        <v>45262</v>
      </c>
      <c r="AA22" s="27">
        <v>1</v>
      </c>
      <c r="AB22" s="41"/>
      <c r="AC22" s="27"/>
      <c r="AD22" s="27">
        <v>1</v>
      </c>
      <c r="AE22" s="27"/>
      <c r="AF22" s="27"/>
      <c r="AG22" s="27">
        <v>1</v>
      </c>
      <c r="AH22" s="27"/>
      <c r="AI22" s="27"/>
      <c r="AJ22" s="27"/>
      <c r="AK22" s="27"/>
      <c r="AL22" s="40" t="s">
        <v>91</v>
      </c>
      <c r="AM22" s="41"/>
    </row>
    <row r="23" spans="1:39" s="3" customFormat="1" ht="90" x14ac:dyDescent="0.45">
      <c r="A23" s="43"/>
      <c r="B23" s="28">
        <f t="shared" si="0"/>
        <v>20</v>
      </c>
      <c r="C23" s="27"/>
      <c r="D23" s="27"/>
      <c r="E23" s="27"/>
      <c r="F23" s="41" t="s">
        <v>124</v>
      </c>
      <c r="G23" s="27" t="s">
        <v>125</v>
      </c>
      <c r="H23" s="27" t="s">
        <v>43</v>
      </c>
      <c r="I23" s="27" t="s">
        <v>60</v>
      </c>
      <c r="J23" s="41"/>
      <c r="K23" s="27"/>
      <c r="L23" s="41"/>
      <c r="M23" s="41"/>
      <c r="N23" s="41"/>
      <c r="O23" s="41"/>
      <c r="P23" s="41"/>
      <c r="Q23" s="41"/>
      <c r="R23" s="41"/>
      <c r="S23" s="27"/>
      <c r="T23" s="27">
        <v>1</v>
      </c>
      <c r="U23" s="43">
        <v>1</v>
      </c>
      <c r="V23" s="44"/>
      <c r="W23" s="44"/>
      <c r="X23" s="40" t="s">
        <v>126</v>
      </c>
      <c r="Y23" s="40" t="s">
        <v>127</v>
      </c>
      <c r="Z23" s="39">
        <v>45264</v>
      </c>
      <c r="AA23" s="27">
        <v>1</v>
      </c>
      <c r="AB23" s="41"/>
      <c r="AC23" s="27"/>
      <c r="AD23" s="27"/>
      <c r="AE23" s="27"/>
      <c r="AF23" s="27">
        <v>1</v>
      </c>
      <c r="AG23" s="27">
        <v>1</v>
      </c>
      <c r="AH23" s="27"/>
      <c r="AI23" s="27"/>
      <c r="AJ23" s="27"/>
      <c r="AK23" s="27">
        <v>1</v>
      </c>
      <c r="AL23" s="40" t="s">
        <v>128</v>
      </c>
      <c r="AM23" s="41"/>
    </row>
    <row r="24" spans="1:39" s="3" customFormat="1" ht="65.25" customHeight="1" x14ac:dyDescent="0.45">
      <c r="A24" s="43"/>
      <c r="B24" s="28">
        <f t="shared" si="0"/>
        <v>21</v>
      </c>
      <c r="C24" s="27" t="s">
        <v>38</v>
      </c>
      <c r="D24" s="27" t="s">
        <v>39</v>
      </c>
      <c r="E24" s="27" t="s">
        <v>40</v>
      </c>
      <c r="F24" s="41" t="s">
        <v>129</v>
      </c>
      <c r="G24" s="27" t="s">
        <v>88</v>
      </c>
      <c r="H24" s="27" t="s">
        <v>43</v>
      </c>
      <c r="I24" s="27" t="s">
        <v>60</v>
      </c>
      <c r="J24" s="41"/>
      <c r="K24" s="27"/>
      <c r="L24" s="41"/>
      <c r="M24" s="41"/>
      <c r="N24" s="41"/>
      <c r="O24" s="41"/>
      <c r="P24" s="41"/>
      <c r="Q24" s="41"/>
      <c r="R24" s="41"/>
      <c r="S24" s="27">
        <v>1</v>
      </c>
      <c r="T24" s="27"/>
      <c r="U24" s="43">
        <v>1</v>
      </c>
      <c r="V24" s="44"/>
      <c r="W24" s="44"/>
      <c r="X24" s="40" t="s">
        <v>130</v>
      </c>
      <c r="Y24" s="40" t="s">
        <v>131</v>
      </c>
      <c r="Z24" s="39">
        <v>45270</v>
      </c>
      <c r="AA24" s="27"/>
      <c r="AB24" s="41"/>
      <c r="AC24" s="27">
        <v>1</v>
      </c>
      <c r="AD24" s="27"/>
      <c r="AE24" s="27"/>
      <c r="AF24" s="27">
        <v>1</v>
      </c>
      <c r="AG24" s="27">
        <v>1</v>
      </c>
      <c r="AH24" s="27"/>
      <c r="AI24" s="27"/>
      <c r="AJ24" s="27"/>
      <c r="AK24" s="27">
        <v>1</v>
      </c>
      <c r="AL24" s="40" t="s">
        <v>132</v>
      </c>
      <c r="AM24" s="41"/>
    </row>
    <row r="25" spans="1:39" s="3" customFormat="1" ht="75" x14ac:dyDescent="0.45">
      <c r="A25" s="43"/>
      <c r="B25" s="28">
        <f t="shared" si="0"/>
        <v>22</v>
      </c>
      <c r="C25" s="27"/>
      <c r="D25" s="27"/>
      <c r="E25" s="27"/>
      <c r="F25" s="41" t="s">
        <v>133</v>
      </c>
      <c r="G25" s="27" t="s">
        <v>88</v>
      </c>
      <c r="H25" s="27" t="s">
        <v>43</v>
      </c>
      <c r="I25" s="27" t="s">
        <v>60</v>
      </c>
      <c r="J25" s="41"/>
      <c r="K25" s="27"/>
      <c r="L25" s="41"/>
      <c r="M25" s="41"/>
      <c r="N25" s="41"/>
      <c r="O25" s="41"/>
      <c r="P25" s="41"/>
      <c r="Q25" s="41"/>
      <c r="R25" s="41"/>
      <c r="S25" s="27">
        <v>1</v>
      </c>
      <c r="T25" s="27"/>
      <c r="U25" s="43">
        <v>1</v>
      </c>
      <c r="V25" s="44"/>
      <c r="W25" s="44"/>
      <c r="X25" s="40" t="s">
        <v>134</v>
      </c>
      <c r="Y25" s="40" t="s">
        <v>135</v>
      </c>
      <c r="Z25" s="39">
        <v>45261</v>
      </c>
      <c r="AA25" s="27"/>
      <c r="AB25" s="41"/>
      <c r="AC25" s="27">
        <v>1</v>
      </c>
      <c r="AD25" s="27"/>
      <c r="AE25" s="27"/>
      <c r="AF25" s="27">
        <v>1</v>
      </c>
      <c r="AG25" s="27">
        <v>1</v>
      </c>
      <c r="AH25" s="27"/>
      <c r="AI25" s="27"/>
      <c r="AJ25" s="27">
        <v>1</v>
      </c>
      <c r="AK25" s="27"/>
      <c r="AL25" s="40" t="s">
        <v>136</v>
      </c>
      <c r="AM25" s="41"/>
    </row>
    <row r="26" spans="1:39" s="3" customFormat="1" ht="65.25" customHeight="1" x14ac:dyDescent="0.45">
      <c r="A26" s="43"/>
      <c r="B26" s="28">
        <f t="shared" si="0"/>
        <v>23</v>
      </c>
      <c r="C26" s="27"/>
      <c r="D26" s="27"/>
      <c r="E26" s="27"/>
      <c r="F26" s="41" t="s">
        <v>137</v>
      </c>
      <c r="G26" s="27" t="s">
        <v>138</v>
      </c>
      <c r="H26" s="27" t="s">
        <v>43</v>
      </c>
      <c r="I26" s="27" t="s">
        <v>60</v>
      </c>
      <c r="J26" s="41"/>
      <c r="K26" s="27"/>
      <c r="L26" s="41"/>
      <c r="M26" s="41"/>
      <c r="N26" s="41"/>
      <c r="O26" s="41"/>
      <c r="P26" s="41"/>
      <c r="Q26" s="41"/>
      <c r="R26" s="41"/>
      <c r="S26" s="27"/>
      <c r="T26" s="27">
        <v>1</v>
      </c>
      <c r="U26" s="43">
        <v>1</v>
      </c>
      <c r="V26" s="44"/>
      <c r="W26" s="44"/>
      <c r="X26" s="40" t="s">
        <v>139</v>
      </c>
      <c r="Y26" s="40" t="s">
        <v>140</v>
      </c>
      <c r="Z26" s="39">
        <v>45231</v>
      </c>
      <c r="AA26" s="27"/>
      <c r="AB26" s="41"/>
      <c r="AC26" s="27">
        <v>1</v>
      </c>
      <c r="AD26" s="27"/>
      <c r="AE26" s="27"/>
      <c r="AF26" s="27"/>
      <c r="AG26" s="27"/>
      <c r="AH26" s="27"/>
      <c r="AI26" s="27"/>
      <c r="AJ26" s="27"/>
      <c r="AK26" s="27"/>
      <c r="AL26" s="40" t="s">
        <v>141</v>
      </c>
      <c r="AM26" s="41"/>
    </row>
    <row r="27" spans="1:39" s="3" customFormat="1" ht="54" customHeight="1" x14ac:dyDescent="0.45">
      <c r="A27" s="43"/>
      <c r="B27" s="28">
        <f t="shared" si="0"/>
        <v>24</v>
      </c>
      <c r="C27" s="27" t="s">
        <v>38</v>
      </c>
      <c r="D27" s="27" t="s">
        <v>39</v>
      </c>
      <c r="E27" s="27" t="s">
        <v>40</v>
      </c>
      <c r="F27" s="41" t="s">
        <v>142</v>
      </c>
      <c r="G27" s="27" t="s">
        <v>143</v>
      </c>
      <c r="H27" s="27" t="s">
        <v>43</v>
      </c>
      <c r="I27" s="27" t="s">
        <v>60</v>
      </c>
      <c r="J27" s="41"/>
      <c r="K27" s="27"/>
      <c r="L27" s="41"/>
      <c r="M27" s="41"/>
      <c r="N27" s="41"/>
      <c r="O27" s="41"/>
      <c r="P27" s="41"/>
      <c r="Q27" s="41"/>
      <c r="R27" s="41"/>
      <c r="S27" s="27"/>
      <c r="T27" s="27">
        <v>1</v>
      </c>
      <c r="U27" s="43">
        <v>1</v>
      </c>
      <c r="V27" s="44"/>
      <c r="W27" s="44"/>
      <c r="X27" s="40" t="s">
        <v>144</v>
      </c>
      <c r="Y27" s="40" t="s">
        <v>145</v>
      </c>
      <c r="Z27" s="39" t="s">
        <v>146</v>
      </c>
      <c r="AA27" s="27">
        <v>1</v>
      </c>
      <c r="AB27" s="41"/>
      <c r="AC27" s="27"/>
      <c r="AD27" s="27"/>
      <c r="AE27" s="27"/>
      <c r="AF27" s="27">
        <v>1</v>
      </c>
      <c r="AG27" s="27">
        <v>1</v>
      </c>
      <c r="AH27" s="27"/>
      <c r="AI27" s="27">
        <v>1</v>
      </c>
      <c r="AJ27" s="27"/>
      <c r="AK27" s="27"/>
      <c r="AL27" s="40" t="s">
        <v>147</v>
      </c>
      <c r="AM27" s="41"/>
    </row>
    <row r="28" spans="1:39" s="3" customFormat="1" ht="54" customHeight="1" x14ac:dyDescent="0.45">
      <c r="A28" s="43"/>
      <c r="B28" s="28">
        <f t="shared" si="0"/>
        <v>25</v>
      </c>
      <c r="C28" s="27"/>
      <c r="D28" s="27"/>
      <c r="E28" s="27"/>
      <c r="F28" s="41" t="s">
        <v>148</v>
      </c>
      <c r="G28" s="27" t="s">
        <v>149</v>
      </c>
      <c r="H28" s="27" t="s">
        <v>59</v>
      </c>
      <c r="I28" s="27" t="s">
        <v>44</v>
      </c>
      <c r="J28" s="41"/>
      <c r="K28" s="27"/>
      <c r="L28" s="41"/>
      <c r="M28" s="41"/>
      <c r="N28" s="41"/>
      <c r="O28" s="41"/>
      <c r="P28" s="41"/>
      <c r="Q28" s="41"/>
      <c r="R28" s="41"/>
      <c r="S28" s="27"/>
      <c r="T28" s="27">
        <v>1</v>
      </c>
      <c r="U28" s="43">
        <v>1</v>
      </c>
      <c r="V28" s="44"/>
      <c r="W28" s="44"/>
      <c r="X28" s="40" t="s">
        <v>50</v>
      </c>
      <c r="Y28" s="40" t="s">
        <v>150</v>
      </c>
      <c r="Z28" s="39" t="s">
        <v>151</v>
      </c>
      <c r="AA28" s="27"/>
      <c r="AB28" s="41"/>
      <c r="AC28" s="27">
        <v>1</v>
      </c>
      <c r="AD28" s="27"/>
      <c r="AE28" s="27"/>
      <c r="AF28" s="27">
        <v>1</v>
      </c>
      <c r="AG28" s="27">
        <v>1</v>
      </c>
      <c r="AH28" s="27">
        <v>1</v>
      </c>
      <c r="AI28" s="27"/>
      <c r="AJ28" s="27"/>
      <c r="AK28" s="27"/>
      <c r="AL28" s="40" t="s">
        <v>52</v>
      </c>
      <c r="AM28" s="41"/>
    </row>
    <row r="29" spans="1:39" s="3" customFormat="1" ht="54" customHeight="1" x14ac:dyDescent="0.45">
      <c r="A29" s="43"/>
      <c r="B29" s="28">
        <f t="shared" si="0"/>
        <v>26</v>
      </c>
      <c r="C29" s="27" t="s">
        <v>38</v>
      </c>
      <c r="D29" s="27" t="s">
        <v>39</v>
      </c>
      <c r="E29" s="27" t="s">
        <v>40</v>
      </c>
      <c r="F29" s="41" t="s">
        <v>152</v>
      </c>
      <c r="G29" s="27" t="s">
        <v>49</v>
      </c>
      <c r="H29" s="27" t="s">
        <v>43</v>
      </c>
      <c r="I29" s="27" t="s">
        <v>44</v>
      </c>
      <c r="J29" s="27"/>
      <c r="K29" s="27"/>
      <c r="L29" s="41"/>
      <c r="M29" s="41"/>
      <c r="N29" s="41"/>
      <c r="O29" s="41"/>
      <c r="P29" s="41"/>
      <c r="Q29" s="41"/>
      <c r="R29" s="41"/>
      <c r="S29" s="27"/>
      <c r="T29" s="27">
        <v>1</v>
      </c>
      <c r="U29" s="43">
        <v>1</v>
      </c>
      <c r="V29" s="44"/>
      <c r="W29" s="44"/>
      <c r="X29" s="40" t="s">
        <v>77</v>
      </c>
      <c r="Y29" s="40" t="s">
        <v>153</v>
      </c>
      <c r="Z29" s="39" t="s">
        <v>154</v>
      </c>
      <c r="AA29" s="27">
        <v>1</v>
      </c>
      <c r="AB29" s="41"/>
      <c r="AC29" s="27"/>
      <c r="AD29" s="27"/>
      <c r="AE29" s="27"/>
      <c r="AF29" s="27">
        <v>1</v>
      </c>
      <c r="AG29" s="27">
        <v>1</v>
      </c>
      <c r="AH29" s="27"/>
      <c r="AI29" s="27"/>
      <c r="AJ29" s="27">
        <v>1</v>
      </c>
      <c r="AK29" s="27"/>
      <c r="AL29" s="40" t="s">
        <v>79</v>
      </c>
      <c r="AM29" s="41"/>
    </row>
    <row r="30" spans="1:39" s="3" customFormat="1" ht="54" customHeight="1" x14ac:dyDescent="0.45">
      <c r="A30" s="43"/>
      <c r="B30" s="28">
        <f t="shared" si="0"/>
        <v>27</v>
      </c>
      <c r="C30" s="27" t="s">
        <v>38</v>
      </c>
      <c r="D30" s="27" t="s">
        <v>39</v>
      </c>
      <c r="E30" s="27" t="s">
        <v>40</v>
      </c>
      <c r="F30" s="41" t="s">
        <v>155</v>
      </c>
      <c r="G30" s="27" t="s">
        <v>156</v>
      </c>
      <c r="H30" s="27" t="s">
        <v>43</v>
      </c>
      <c r="I30" s="27" t="s">
        <v>60</v>
      </c>
      <c r="J30" s="41"/>
      <c r="K30" s="27"/>
      <c r="L30" s="41"/>
      <c r="M30" s="41"/>
      <c r="N30" s="41"/>
      <c r="O30" s="41"/>
      <c r="P30" s="41"/>
      <c r="Q30" s="41"/>
      <c r="R30" s="41"/>
      <c r="S30" s="27"/>
      <c r="T30" s="27">
        <v>1</v>
      </c>
      <c r="U30" s="43">
        <v>1</v>
      </c>
      <c r="V30" s="44"/>
      <c r="W30" s="44"/>
      <c r="X30" s="40" t="s">
        <v>77</v>
      </c>
      <c r="Y30" s="40" t="s">
        <v>153</v>
      </c>
      <c r="Z30" s="39" t="s">
        <v>154</v>
      </c>
      <c r="AA30" s="27">
        <v>1</v>
      </c>
      <c r="AB30" s="41"/>
      <c r="AC30" s="27"/>
      <c r="AD30" s="27"/>
      <c r="AE30" s="27"/>
      <c r="AF30" s="27">
        <v>1</v>
      </c>
      <c r="AG30" s="27">
        <v>1</v>
      </c>
      <c r="AH30" s="27"/>
      <c r="AI30" s="27"/>
      <c r="AJ30" s="27">
        <v>1</v>
      </c>
      <c r="AK30" s="27"/>
      <c r="AL30" s="40" t="s">
        <v>79</v>
      </c>
      <c r="AM30" s="41"/>
    </row>
    <row r="31" spans="1:39" s="3" customFormat="1" ht="64.5" customHeight="1" x14ac:dyDescent="0.45">
      <c r="A31" s="43"/>
      <c r="B31" s="28">
        <f t="shared" si="0"/>
        <v>28</v>
      </c>
      <c r="C31" s="27" t="s">
        <v>38</v>
      </c>
      <c r="D31" s="27" t="s">
        <v>39</v>
      </c>
      <c r="E31" s="27" t="s">
        <v>40</v>
      </c>
      <c r="F31" s="41" t="s">
        <v>157</v>
      </c>
      <c r="G31" s="27" t="s">
        <v>58</v>
      </c>
      <c r="H31" s="27" t="s">
        <v>59</v>
      </c>
      <c r="I31" s="27" t="s">
        <v>60</v>
      </c>
      <c r="J31" s="41"/>
      <c r="K31" s="27"/>
      <c r="L31" s="41"/>
      <c r="M31" s="41"/>
      <c r="N31" s="41"/>
      <c r="O31" s="41"/>
      <c r="P31" s="41"/>
      <c r="Q31" s="41"/>
      <c r="R31" s="41"/>
      <c r="S31" s="27"/>
      <c r="T31" s="27">
        <v>1</v>
      </c>
      <c r="U31" s="43">
        <v>1</v>
      </c>
      <c r="V31" s="44"/>
      <c r="W31" s="44"/>
      <c r="X31" s="40" t="s">
        <v>158</v>
      </c>
      <c r="Y31" s="40" t="s">
        <v>159</v>
      </c>
      <c r="Z31" s="39">
        <v>45300</v>
      </c>
      <c r="AA31" s="27">
        <v>1</v>
      </c>
      <c r="AB31" s="41"/>
      <c r="AC31" s="27"/>
      <c r="AD31" s="27">
        <v>1</v>
      </c>
      <c r="AE31" s="27"/>
      <c r="AF31" s="27">
        <v>1</v>
      </c>
      <c r="AG31" s="27">
        <v>1</v>
      </c>
      <c r="AH31" s="27"/>
      <c r="AI31" s="27"/>
      <c r="AJ31" s="27">
        <v>1</v>
      </c>
      <c r="AK31" s="27"/>
      <c r="AL31" s="40" t="s">
        <v>160</v>
      </c>
      <c r="AM31" s="41"/>
    </row>
    <row r="32" spans="1:39" s="3" customFormat="1" ht="64.5" customHeight="1" x14ac:dyDescent="0.45">
      <c r="A32" s="43"/>
      <c r="B32" s="28">
        <f t="shared" si="0"/>
        <v>29</v>
      </c>
      <c r="C32" s="27"/>
      <c r="D32" s="27"/>
      <c r="E32" s="27"/>
      <c r="F32" s="41" t="s">
        <v>161</v>
      </c>
      <c r="G32" s="27" t="s">
        <v>162</v>
      </c>
      <c r="H32" s="27" t="s">
        <v>43</v>
      </c>
      <c r="I32" s="27" t="s">
        <v>44</v>
      </c>
      <c r="J32" s="41"/>
      <c r="K32" s="27"/>
      <c r="L32" s="41"/>
      <c r="M32" s="41"/>
      <c r="N32" s="41"/>
      <c r="O32" s="41"/>
      <c r="P32" s="41"/>
      <c r="Q32" s="41"/>
      <c r="R32" s="41"/>
      <c r="S32" s="27"/>
      <c r="T32" s="27">
        <v>1</v>
      </c>
      <c r="U32" s="43">
        <v>1</v>
      </c>
      <c r="V32" s="44"/>
      <c r="W32" s="44"/>
      <c r="X32" s="40" t="s">
        <v>50</v>
      </c>
      <c r="Y32" s="40" t="s">
        <v>150</v>
      </c>
      <c r="Z32" s="39">
        <v>45306</v>
      </c>
      <c r="AA32" s="27"/>
      <c r="AB32" s="41"/>
      <c r="AC32" s="27">
        <v>1</v>
      </c>
      <c r="AD32" s="27">
        <v>1</v>
      </c>
      <c r="AE32" s="27"/>
      <c r="AF32" s="27">
        <v>1</v>
      </c>
      <c r="AG32" s="27">
        <v>1</v>
      </c>
      <c r="AH32" s="27">
        <v>1</v>
      </c>
      <c r="AI32" s="27"/>
      <c r="AJ32" s="27"/>
      <c r="AK32" s="27"/>
      <c r="AL32" s="40" t="s">
        <v>163</v>
      </c>
      <c r="AM32" s="41"/>
    </row>
    <row r="33" spans="1:39" s="3" customFormat="1" ht="64.5" customHeight="1" x14ac:dyDescent="0.45">
      <c r="A33" s="43"/>
      <c r="B33" s="28">
        <f t="shared" si="0"/>
        <v>30</v>
      </c>
      <c r="C33" s="27"/>
      <c r="D33" s="27"/>
      <c r="E33" s="27"/>
      <c r="F33" s="41" t="s">
        <v>164</v>
      </c>
      <c r="G33" s="27" t="s">
        <v>165</v>
      </c>
      <c r="H33" s="27" t="s">
        <v>43</v>
      </c>
      <c r="I33" s="27" t="s">
        <v>44</v>
      </c>
      <c r="J33" s="41"/>
      <c r="K33" s="27"/>
      <c r="L33" s="41"/>
      <c r="M33" s="41"/>
      <c r="N33" s="41"/>
      <c r="O33" s="41"/>
      <c r="P33" s="41"/>
      <c r="Q33" s="41"/>
      <c r="R33" s="41"/>
      <c r="S33" s="27">
        <v>1</v>
      </c>
      <c r="T33" s="27"/>
      <c r="U33" s="43">
        <v>1</v>
      </c>
      <c r="V33" s="44"/>
      <c r="W33" s="44"/>
      <c r="X33" s="40" t="s">
        <v>166</v>
      </c>
      <c r="Y33" s="40" t="s">
        <v>167</v>
      </c>
      <c r="Z33" s="39"/>
      <c r="AA33" s="27"/>
      <c r="AB33" s="41"/>
      <c r="AC33" s="27">
        <v>1</v>
      </c>
      <c r="AD33" s="27"/>
      <c r="AE33" s="27"/>
      <c r="AF33" s="27">
        <v>1</v>
      </c>
      <c r="AG33" s="27">
        <v>1</v>
      </c>
      <c r="AH33" s="27"/>
      <c r="AI33" s="27">
        <v>1</v>
      </c>
      <c r="AJ33" s="27"/>
      <c r="AK33" s="27"/>
      <c r="AL33" s="40" t="s">
        <v>168</v>
      </c>
      <c r="AM33" s="41"/>
    </row>
    <row r="34" spans="1:39" s="3" customFormat="1" ht="70.900000000000006" customHeight="1" x14ac:dyDescent="0.45">
      <c r="A34" s="43"/>
      <c r="B34" s="28">
        <f t="shared" si="0"/>
        <v>31</v>
      </c>
      <c r="C34" s="27" t="s">
        <v>38</v>
      </c>
      <c r="D34" s="27" t="s">
        <v>39</v>
      </c>
      <c r="E34" s="27" t="s">
        <v>40</v>
      </c>
      <c r="F34" s="41" t="s">
        <v>169</v>
      </c>
      <c r="G34" s="27" t="s">
        <v>75</v>
      </c>
      <c r="H34" s="27" t="s">
        <v>43</v>
      </c>
      <c r="I34" s="27" t="s">
        <v>76</v>
      </c>
      <c r="J34" s="41" t="s">
        <v>170</v>
      </c>
      <c r="K34" s="27" t="s">
        <v>59</v>
      </c>
      <c r="L34" s="41" t="s">
        <v>72</v>
      </c>
      <c r="M34" s="41"/>
      <c r="N34" s="41"/>
      <c r="O34" s="41"/>
      <c r="P34" s="41"/>
      <c r="Q34" s="41"/>
      <c r="R34" s="41"/>
      <c r="S34" s="27"/>
      <c r="T34" s="27">
        <v>2</v>
      </c>
      <c r="U34" s="43">
        <v>1</v>
      </c>
      <c r="V34" s="44"/>
      <c r="W34" s="44"/>
      <c r="X34" s="40" t="s">
        <v>171</v>
      </c>
      <c r="Y34" s="40" t="s">
        <v>172</v>
      </c>
      <c r="Z34" s="39" t="s">
        <v>173</v>
      </c>
      <c r="AA34" s="27"/>
      <c r="AB34" s="41"/>
      <c r="AC34" s="27">
        <v>1</v>
      </c>
      <c r="AD34" s="27">
        <v>1</v>
      </c>
      <c r="AE34" s="27"/>
      <c r="AF34" s="27">
        <v>1</v>
      </c>
      <c r="AG34" s="27">
        <v>1</v>
      </c>
      <c r="AH34" s="27"/>
      <c r="AI34" s="27">
        <v>1</v>
      </c>
      <c r="AJ34" s="27"/>
      <c r="AK34" s="27"/>
      <c r="AL34" s="40" t="s">
        <v>174</v>
      </c>
      <c r="AM34" s="41"/>
    </row>
    <row r="35" spans="1:39" s="3" customFormat="1" ht="45" x14ac:dyDescent="0.45">
      <c r="A35" s="43"/>
      <c r="B35" s="28">
        <f t="shared" si="0"/>
        <v>32</v>
      </c>
      <c r="C35" s="27"/>
      <c r="D35" s="27"/>
      <c r="E35" s="27"/>
      <c r="F35" s="41" t="s">
        <v>175</v>
      </c>
      <c r="G35" s="27" t="s">
        <v>176</v>
      </c>
      <c r="H35" s="27" t="s">
        <v>43</v>
      </c>
      <c r="I35" s="27" t="s">
        <v>44</v>
      </c>
      <c r="J35" s="41"/>
      <c r="K35" s="27"/>
      <c r="L35" s="41"/>
      <c r="M35" s="41"/>
      <c r="N35" s="41"/>
      <c r="O35" s="41"/>
      <c r="P35" s="41"/>
      <c r="Q35" s="41"/>
      <c r="R35" s="41"/>
      <c r="S35" s="27"/>
      <c r="T35" s="27">
        <v>1</v>
      </c>
      <c r="U35" s="43">
        <v>1</v>
      </c>
      <c r="V35" s="44"/>
      <c r="W35" s="44"/>
      <c r="X35" s="40" t="s">
        <v>77</v>
      </c>
      <c r="Y35" s="40" t="s">
        <v>177</v>
      </c>
      <c r="Z35" s="39" t="s">
        <v>178</v>
      </c>
      <c r="AA35" s="27">
        <v>1</v>
      </c>
      <c r="AB35" s="41"/>
      <c r="AC35" s="27"/>
      <c r="AD35" s="27"/>
      <c r="AE35" s="27"/>
      <c r="AF35" s="27">
        <v>1</v>
      </c>
      <c r="AG35" s="27">
        <v>1</v>
      </c>
      <c r="AH35" s="27"/>
      <c r="AI35" s="27"/>
      <c r="AJ35" s="27">
        <v>1</v>
      </c>
      <c r="AK35" s="27"/>
      <c r="AL35" s="40" t="s">
        <v>79</v>
      </c>
      <c r="AM35" s="41"/>
    </row>
    <row r="36" spans="1:39" s="3" customFormat="1" ht="48" customHeight="1" x14ac:dyDescent="0.45">
      <c r="A36" s="43"/>
      <c r="B36" s="28">
        <f t="shared" si="0"/>
        <v>33</v>
      </c>
      <c r="C36" s="27"/>
      <c r="D36" s="27"/>
      <c r="E36" s="27"/>
      <c r="F36" s="41" t="s">
        <v>179</v>
      </c>
      <c r="G36" s="27" t="s">
        <v>118</v>
      </c>
      <c r="H36" s="27" t="s">
        <v>43</v>
      </c>
      <c r="I36" s="27" t="s">
        <v>44</v>
      </c>
      <c r="J36" s="41"/>
      <c r="K36" s="27"/>
      <c r="L36" s="41"/>
      <c r="M36" s="41"/>
      <c r="N36" s="41"/>
      <c r="O36" s="41"/>
      <c r="P36" s="41"/>
      <c r="Q36" s="41"/>
      <c r="R36" s="41"/>
      <c r="S36" s="27">
        <v>1</v>
      </c>
      <c r="T36" s="27"/>
      <c r="U36" s="43">
        <v>1</v>
      </c>
      <c r="V36" s="44"/>
      <c r="W36" s="44"/>
      <c r="X36" s="40" t="s">
        <v>77</v>
      </c>
      <c r="Y36" s="40" t="s">
        <v>177</v>
      </c>
      <c r="Z36" s="39" t="s">
        <v>178</v>
      </c>
      <c r="AA36" s="27">
        <v>1</v>
      </c>
      <c r="AB36" s="41"/>
      <c r="AC36" s="27"/>
      <c r="AD36" s="27"/>
      <c r="AE36" s="27"/>
      <c r="AF36" s="27">
        <v>1</v>
      </c>
      <c r="AG36" s="27">
        <v>1</v>
      </c>
      <c r="AH36" s="27"/>
      <c r="AI36" s="27"/>
      <c r="AJ36" s="27">
        <v>1</v>
      </c>
      <c r="AK36" s="27"/>
      <c r="AL36" s="40" t="s">
        <v>79</v>
      </c>
      <c r="AM36" s="41"/>
    </row>
    <row r="37" spans="1:39" s="3" customFormat="1" ht="45" x14ac:dyDescent="0.45">
      <c r="A37" s="43"/>
      <c r="B37" s="28">
        <f t="shared" si="0"/>
        <v>34</v>
      </c>
      <c r="C37" s="27"/>
      <c r="D37" s="27"/>
      <c r="E37" s="27"/>
      <c r="F37" s="41" t="s">
        <v>180</v>
      </c>
      <c r="G37" s="27" t="s">
        <v>162</v>
      </c>
      <c r="H37" s="27" t="s">
        <v>43</v>
      </c>
      <c r="I37" s="27" t="s">
        <v>44</v>
      </c>
      <c r="J37" s="41"/>
      <c r="K37" s="27"/>
      <c r="L37" s="41"/>
      <c r="M37" s="41"/>
      <c r="N37" s="41"/>
      <c r="O37" s="41"/>
      <c r="P37" s="41"/>
      <c r="Q37" s="41"/>
      <c r="R37" s="41"/>
      <c r="S37" s="27"/>
      <c r="T37" s="27">
        <v>1</v>
      </c>
      <c r="U37" s="43">
        <v>1</v>
      </c>
      <c r="V37" s="44"/>
      <c r="W37" s="44"/>
      <c r="X37" s="40" t="s">
        <v>171</v>
      </c>
      <c r="Y37" s="40" t="s">
        <v>172</v>
      </c>
      <c r="Z37" s="39" t="s">
        <v>178</v>
      </c>
      <c r="AA37" s="27"/>
      <c r="AB37" s="41"/>
      <c r="AC37" s="27">
        <v>1</v>
      </c>
      <c r="AD37" s="27">
        <v>1</v>
      </c>
      <c r="AE37" s="27"/>
      <c r="AF37" s="27">
        <v>1</v>
      </c>
      <c r="AG37" s="27">
        <v>1</v>
      </c>
      <c r="AH37" s="27"/>
      <c r="AI37" s="27">
        <v>1</v>
      </c>
      <c r="AJ37" s="27"/>
      <c r="AK37" s="27"/>
      <c r="AL37" s="40" t="s">
        <v>174</v>
      </c>
      <c r="AM37" s="41"/>
    </row>
    <row r="38" spans="1:39" s="3" customFormat="1" ht="45" x14ac:dyDescent="0.45">
      <c r="A38" s="43"/>
      <c r="B38" s="28">
        <f t="shared" si="0"/>
        <v>35</v>
      </c>
      <c r="C38" s="27"/>
      <c r="D38" s="27"/>
      <c r="E38" s="27"/>
      <c r="F38" s="41" t="s">
        <v>181</v>
      </c>
      <c r="G38" s="27" t="s">
        <v>182</v>
      </c>
      <c r="H38" s="27" t="s">
        <v>43</v>
      </c>
      <c r="I38" s="27" t="s">
        <v>76</v>
      </c>
      <c r="J38" s="41"/>
      <c r="K38" s="27"/>
      <c r="L38" s="41"/>
      <c r="M38" s="41"/>
      <c r="N38" s="41"/>
      <c r="O38" s="41"/>
      <c r="P38" s="41"/>
      <c r="Q38" s="41"/>
      <c r="R38" s="41"/>
      <c r="S38" s="27"/>
      <c r="T38" s="27">
        <v>1</v>
      </c>
      <c r="U38" s="43">
        <v>1</v>
      </c>
      <c r="V38" s="44"/>
      <c r="W38" s="44"/>
      <c r="X38" s="40" t="s">
        <v>50</v>
      </c>
      <c r="Y38" s="40" t="s">
        <v>150</v>
      </c>
      <c r="Z38" s="39" t="s">
        <v>183</v>
      </c>
      <c r="AA38" s="27"/>
      <c r="AB38" s="41"/>
      <c r="AC38" s="27">
        <v>1</v>
      </c>
      <c r="AD38" s="27">
        <v>1</v>
      </c>
      <c r="AE38" s="27"/>
      <c r="AF38" s="27">
        <v>1</v>
      </c>
      <c r="AG38" s="27">
        <v>1</v>
      </c>
      <c r="AH38" s="27">
        <v>1</v>
      </c>
      <c r="AI38" s="27"/>
      <c r="AJ38" s="27"/>
      <c r="AK38" s="27"/>
      <c r="AL38" s="40" t="s">
        <v>163</v>
      </c>
      <c r="AM38" s="41"/>
    </row>
    <row r="39" spans="1:39" s="3" customFormat="1" ht="45" x14ac:dyDescent="0.45">
      <c r="A39" s="43"/>
      <c r="B39" s="28">
        <f t="shared" si="0"/>
        <v>36</v>
      </c>
      <c r="C39" s="27" t="s">
        <v>38</v>
      </c>
      <c r="D39" s="27" t="s">
        <v>39</v>
      </c>
      <c r="E39" s="27" t="s">
        <v>40</v>
      </c>
      <c r="F39" s="41" t="s">
        <v>184</v>
      </c>
      <c r="G39" s="27" t="s">
        <v>106</v>
      </c>
      <c r="H39" s="27" t="s">
        <v>43</v>
      </c>
      <c r="I39" s="27" t="s">
        <v>60</v>
      </c>
      <c r="J39" s="41"/>
      <c r="K39" s="27"/>
      <c r="L39" s="41"/>
      <c r="M39" s="41"/>
      <c r="N39" s="41"/>
      <c r="O39" s="41"/>
      <c r="P39" s="41"/>
      <c r="Q39" s="41"/>
      <c r="R39" s="41"/>
      <c r="S39" s="27"/>
      <c r="T39" s="27">
        <v>1</v>
      </c>
      <c r="U39" s="43">
        <v>1</v>
      </c>
      <c r="V39" s="44"/>
      <c r="W39" s="44"/>
      <c r="X39" s="40" t="s">
        <v>77</v>
      </c>
      <c r="Y39" s="40" t="s">
        <v>185</v>
      </c>
      <c r="Z39" s="39" t="s">
        <v>186</v>
      </c>
      <c r="AA39" s="27">
        <v>1</v>
      </c>
      <c r="AB39" s="41"/>
      <c r="AC39" s="27"/>
      <c r="AD39" s="27"/>
      <c r="AE39" s="27"/>
      <c r="AF39" s="27">
        <v>1</v>
      </c>
      <c r="AG39" s="27">
        <v>1</v>
      </c>
      <c r="AH39" s="27"/>
      <c r="AI39" s="27"/>
      <c r="AJ39" s="27">
        <v>1</v>
      </c>
      <c r="AK39" s="27"/>
      <c r="AL39" s="40" t="s">
        <v>79</v>
      </c>
      <c r="AM39" s="41"/>
    </row>
    <row r="40" spans="1:39" s="3" customFormat="1" ht="45" x14ac:dyDescent="0.45">
      <c r="A40" s="43"/>
      <c r="B40" s="28">
        <f t="shared" si="0"/>
        <v>37</v>
      </c>
      <c r="C40" s="27" t="s">
        <v>38</v>
      </c>
      <c r="D40" s="27" t="s">
        <v>39</v>
      </c>
      <c r="E40" s="27" t="s">
        <v>40</v>
      </c>
      <c r="F40" s="41" t="s">
        <v>187</v>
      </c>
      <c r="G40" s="27" t="s">
        <v>75</v>
      </c>
      <c r="H40" s="27" t="s">
        <v>43</v>
      </c>
      <c r="I40" s="27" t="s">
        <v>76</v>
      </c>
      <c r="J40" s="41"/>
      <c r="K40" s="27"/>
      <c r="L40" s="41"/>
      <c r="M40" s="41"/>
      <c r="N40" s="41"/>
      <c r="O40" s="41"/>
      <c r="P40" s="41"/>
      <c r="Q40" s="41"/>
      <c r="R40" s="41"/>
      <c r="S40" s="27"/>
      <c r="T40" s="27">
        <v>1</v>
      </c>
      <c r="U40" s="43">
        <v>1</v>
      </c>
      <c r="V40" s="44"/>
      <c r="W40" s="44"/>
      <c r="X40" s="40" t="s">
        <v>77</v>
      </c>
      <c r="Y40" s="40" t="s">
        <v>188</v>
      </c>
      <c r="Z40" s="39" t="s">
        <v>189</v>
      </c>
      <c r="AA40" s="27">
        <v>1</v>
      </c>
      <c r="AB40" s="41"/>
      <c r="AC40" s="27"/>
      <c r="AD40" s="27"/>
      <c r="AE40" s="27"/>
      <c r="AF40" s="27">
        <v>1</v>
      </c>
      <c r="AG40" s="27">
        <v>1</v>
      </c>
      <c r="AH40" s="27"/>
      <c r="AI40" s="27"/>
      <c r="AJ40" s="27">
        <v>1</v>
      </c>
      <c r="AK40" s="27"/>
      <c r="AL40" s="40" t="s">
        <v>79</v>
      </c>
      <c r="AM40" s="41"/>
    </row>
    <row r="41" spans="1:39" s="3" customFormat="1" ht="45" x14ac:dyDescent="0.45">
      <c r="A41" s="43"/>
      <c r="B41" s="28">
        <f t="shared" si="0"/>
        <v>38</v>
      </c>
      <c r="C41" s="27" t="s">
        <v>38</v>
      </c>
      <c r="D41" s="27" t="s">
        <v>39</v>
      </c>
      <c r="E41" s="27" t="s">
        <v>40</v>
      </c>
      <c r="F41" s="41" t="s">
        <v>190</v>
      </c>
      <c r="G41" s="27" t="s">
        <v>191</v>
      </c>
      <c r="H41" s="27" t="s">
        <v>43</v>
      </c>
      <c r="I41" s="27" t="s">
        <v>44</v>
      </c>
      <c r="J41" s="41" t="s">
        <v>182</v>
      </c>
      <c r="K41" s="27" t="s">
        <v>43</v>
      </c>
      <c r="L41" s="27" t="s">
        <v>76</v>
      </c>
      <c r="M41" s="41"/>
      <c r="N41" s="41"/>
      <c r="O41" s="41"/>
      <c r="P41" s="41"/>
      <c r="Q41" s="41"/>
      <c r="R41" s="41"/>
      <c r="S41" s="27"/>
      <c r="T41" s="27">
        <v>2</v>
      </c>
      <c r="U41" s="43">
        <v>1</v>
      </c>
      <c r="V41" s="44"/>
      <c r="W41" s="44"/>
      <c r="X41" s="40" t="s">
        <v>77</v>
      </c>
      <c r="Y41" s="40" t="s">
        <v>188</v>
      </c>
      <c r="Z41" s="39" t="s">
        <v>189</v>
      </c>
      <c r="AA41" s="27">
        <v>1</v>
      </c>
      <c r="AB41" s="41"/>
      <c r="AC41" s="27"/>
      <c r="AD41" s="27"/>
      <c r="AE41" s="27"/>
      <c r="AF41" s="27">
        <v>1</v>
      </c>
      <c r="AG41" s="27">
        <v>1</v>
      </c>
      <c r="AH41" s="27"/>
      <c r="AI41" s="27"/>
      <c r="AJ41" s="27">
        <v>1</v>
      </c>
      <c r="AK41" s="27"/>
      <c r="AL41" s="40" t="s">
        <v>79</v>
      </c>
      <c r="AM41" s="41"/>
    </row>
    <row r="42" spans="1:39" s="3" customFormat="1" ht="45" x14ac:dyDescent="0.45">
      <c r="A42" s="43"/>
      <c r="B42" s="28">
        <f t="shared" si="0"/>
        <v>39</v>
      </c>
      <c r="C42" s="27" t="s">
        <v>38</v>
      </c>
      <c r="D42" s="27" t="s">
        <v>39</v>
      </c>
      <c r="E42" s="27" t="s">
        <v>40</v>
      </c>
      <c r="F42" s="41" t="s">
        <v>192</v>
      </c>
      <c r="G42" s="27" t="s">
        <v>156</v>
      </c>
      <c r="H42" s="27" t="s">
        <v>43</v>
      </c>
      <c r="I42" s="27" t="s">
        <v>60</v>
      </c>
      <c r="J42" s="41"/>
      <c r="K42" s="27"/>
      <c r="L42" s="41"/>
      <c r="M42" s="41"/>
      <c r="N42" s="41"/>
      <c r="O42" s="41"/>
      <c r="P42" s="41"/>
      <c r="Q42" s="41"/>
      <c r="R42" s="41"/>
      <c r="S42" s="27"/>
      <c r="T42" s="27">
        <v>1</v>
      </c>
      <c r="U42" s="43">
        <v>1</v>
      </c>
      <c r="V42" s="44"/>
      <c r="W42" s="44"/>
      <c r="X42" s="40" t="s">
        <v>77</v>
      </c>
      <c r="Y42" s="40" t="s">
        <v>188</v>
      </c>
      <c r="Z42" s="39" t="s">
        <v>189</v>
      </c>
      <c r="AA42" s="27">
        <v>1</v>
      </c>
      <c r="AB42" s="41"/>
      <c r="AC42" s="27"/>
      <c r="AD42" s="27"/>
      <c r="AE42" s="27"/>
      <c r="AF42" s="27">
        <v>1</v>
      </c>
      <c r="AG42" s="27">
        <v>1</v>
      </c>
      <c r="AH42" s="27"/>
      <c r="AI42" s="27"/>
      <c r="AJ42" s="27">
        <v>1</v>
      </c>
      <c r="AK42" s="27"/>
      <c r="AL42" s="40" t="s">
        <v>79</v>
      </c>
      <c r="AM42" s="41"/>
    </row>
    <row r="43" spans="1:39" s="3" customFormat="1" ht="120" x14ac:dyDescent="0.45">
      <c r="A43" s="43"/>
      <c r="B43" s="28">
        <f t="shared" si="0"/>
        <v>40</v>
      </c>
      <c r="C43" s="27"/>
      <c r="D43" s="27"/>
      <c r="E43" s="27"/>
      <c r="F43" s="41" t="s">
        <v>193</v>
      </c>
      <c r="G43" s="27" t="s">
        <v>194</v>
      </c>
      <c r="H43" s="27" t="s">
        <v>43</v>
      </c>
      <c r="I43" s="27" t="s">
        <v>44</v>
      </c>
      <c r="J43" s="27" t="s">
        <v>125</v>
      </c>
      <c r="K43" s="27" t="s">
        <v>43</v>
      </c>
      <c r="L43" s="27" t="s">
        <v>60</v>
      </c>
      <c r="M43" s="41"/>
      <c r="N43" s="41"/>
      <c r="O43" s="41"/>
      <c r="P43" s="41"/>
      <c r="Q43" s="41"/>
      <c r="R43" s="41"/>
      <c r="S43" s="27"/>
      <c r="T43" s="27">
        <v>2</v>
      </c>
      <c r="U43" s="43">
        <v>1</v>
      </c>
      <c r="V43" s="44"/>
      <c r="W43" s="44"/>
      <c r="X43" s="40" t="s">
        <v>126</v>
      </c>
      <c r="Y43" s="40" t="s">
        <v>195</v>
      </c>
      <c r="Z43" s="39">
        <v>45393</v>
      </c>
      <c r="AA43" s="27"/>
      <c r="AB43" s="41"/>
      <c r="AC43" s="27">
        <v>1</v>
      </c>
      <c r="AD43" s="27"/>
      <c r="AE43" s="27"/>
      <c r="AF43" s="27">
        <v>1</v>
      </c>
      <c r="AG43" s="27"/>
      <c r="AH43" s="27"/>
      <c r="AI43" s="27"/>
      <c r="AJ43" s="27"/>
      <c r="AK43" s="27"/>
      <c r="AL43" s="40" t="s">
        <v>196</v>
      </c>
      <c r="AM43" s="41"/>
    </row>
    <row r="44" spans="1:39" s="3" customFormat="1" ht="45" x14ac:dyDescent="0.45">
      <c r="A44" s="43"/>
      <c r="B44" s="28">
        <f t="shared" si="0"/>
        <v>41</v>
      </c>
      <c r="C44" s="27"/>
      <c r="D44" s="27"/>
      <c r="E44" s="27"/>
      <c r="F44" s="41" t="s">
        <v>197</v>
      </c>
      <c r="G44" s="27" t="s">
        <v>198</v>
      </c>
      <c r="H44" s="27" t="s">
        <v>59</v>
      </c>
      <c r="I44" s="27" t="s">
        <v>72</v>
      </c>
      <c r="J44" s="41" t="s">
        <v>182</v>
      </c>
      <c r="K44" s="27" t="s">
        <v>43</v>
      </c>
      <c r="L44" s="27" t="s">
        <v>76</v>
      </c>
      <c r="M44" s="41"/>
      <c r="N44" s="41"/>
      <c r="O44" s="41"/>
      <c r="P44" s="41"/>
      <c r="Q44" s="41"/>
      <c r="R44" s="41"/>
      <c r="S44" s="27"/>
      <c r="T44" s="27">
        <v>2</v>
      </c>
      <c r="U44" s="43">
        <v>1</v>
      </c>
      <c r="V44" s="44"/>
      <c r="W44" s="44"/>
      <c r="X44" s="40" t="s">
        <v>77</v>
      </c>
      <c r="Y44" s="40" t="s">
        <v>188</v>
      </c>
      <c r="Z44" s="39" t="s">
        <v>199</v>
      </c>
      <c r="AA44" s="27">
        <v>1</v>
      </c>
      <c r="AB44" s="41"/>
      <c r="AC44" s="27"/>
      <c r="AD44" s="27"/>
      <c r="AE44" s="27"/>
      <c r="AF44" s="27">
        <v>1</v>
      </c>
      <c r="AG44" s="27">
        <v>1</v>
      </c>
      <c r="AH44" s="27"/>
      <c r="AI44" s="27"/>
      <c r="AJ44" s="27">
        <v>1</v>
      </c>
      <c r="AK44" s="27"/>
      <c r="AL44" s="40" t="s">
        <v>79</v>
      </c>
      <c r="AM44" s="41"/>
    </row>
    <row r="45" spans="1:39" s="3" customFormat="1" ht="45" x14ac:dyDescent="0.45">
      <c r="A45" s="43"/>
      <c r="B45" s="28">
        <f t="shared" si="0"/>
        <v>42</v>
      </c>
      <c r="C45" s="27"/>
      <c r="D45" s="27"/>
      <c r="E45" s="27"/>
      <c r="F45" s="41" t="s">
        <v>200</v>
      </c>
      <c r="G45" s="27" t="s">
        <v>170</v>
      </c>
      <c r="H45" s="27" t="s">
        <v>59</v>
      </c>
      <c r="I45" s="27" t="s">
        <v>72</v>
      </c>
      <c r="J45" s="41" t="s">
        <v>75</v>
      </c>
      <c r="K45" s="27" t="s">
        <v>43</v>
      </c>
      <c r="L45" s="27" t="s">
        <v>76</v>
      </c>
      <c r="M45" s="41"/>
      <c r="N45" s="41"/>
      <c r="O45" s="41"/>
      <c r="P45" s="41"/>
      <c r="Q45" s="41"/>
      <c r="R45" s="41"/>
      <c r="S45" s="27"/>
      <c r="T45" s="27">
        <v>2</v>
      </c>
      <c r="U45" s="43">
        <v>1</v>
      </c>
      <c r="V45" s="44"/>
      <c r="W45" s="44"/>
      <c r="X45" s="40" t="s">
        <v>77</v>
      </c>
      <c r="Y45" s="40" t="s">
        <v>188</v>
      </c>
      <c r="Z45" s="39" t="s">
        <v>199</v>
      </c>
      <c r="AA45" s="27">
        <v>1</v>
      </c>
      <c r="AB45" s="41"/>
      <c r="AC45" s="27"/>
      <c r="AD45" s="27"/>
      <c r="AE45" s="27"/>
      <c r="AF45" s="27">
        <v>1</v>
      </c>
      <c r="AG45" s="27">
        <v>1</v>
      </c>
      <c r="AH45" s="27"/>
      <c r="AI45" s="27"/>
      <c r="AJ45" s="27">
        <v>1</v>
      </c>
      <c r="AK45" s="27"/>
      <c r="AL45" s="40" t="s">
        <v>79</v>
      </c>
      <c r="AM45" s="41"/>
    </row>
    <row r="46" spans="1:39" s="3" customFormat="1" ht="45" x14ac:dyDescent="0.45">
      <c r="A46" s="43"/>
      <c r="B46" s="28">
        <f t="shared" si="0"/>
        <v>43</v>
      </c>
      <c r="C46" s="27"/>
      <c r="D46" s="27"/>
      <c r="E46" s="27"/>
      <c r="F46" s="41" t="s">
        <v>201</v>
      </c>
      <c r="G46" s="27" t="s">
        <v>202</v>
      </c>
      <c r="H46" s="27" t="s">
        <v>43</v>
      </c>
      <c r="I46" s="27" t="s">
        <v>44</v>
      </c>
      <c r="J46" s="41"/>
      <c r="K46" s="27"/>
      <c r="L46" s="41"/>
      <c r="M46" s="41"/>
      <c r="N46" s="41"/>
      <c r="O46" s="41"/>
      <c r="P46" s="41"/>
      <c r="Q46" s="41"/>
      <c r="R46" s="41"/>
      <c r="S46" s="27"/>
      <c r="T46" s="27">
        <v>1</v>
      </c>
      <c r="U46" s="43">
        <v>1</v>
      </c>
      <c r="V46" s="44"/>
      <c r="W46" s="44"/>
      <c r="X46" s="40" t="s">
        <v>77</v>
      </c>
      <c r="Y46" s="40" t="s">
        <v>188</v>
      </c>
      <c r="Z46" s="39" t="s">
        <v>199</v>
      </c>
      <c r="AA46" s="27">
        <v>1</v>
      </c>
      <c r="AB46" s="41"/>
      <c r="AC46" s="27"/>
      <c r="AD46" s="27"/>
      <c r="AE46" s="27"/>
      <c r="AF46" s="27">
        <v>1</v>
      </c>
      <c r="AG46" s="27">
        <v>1</v>
      </c>
      <c r="AH46" s="27"/>
      <c r="AI46" s="27"/>
      <c r="AJ46" s="27">
        <v>1</v>
      </c>
      <c r="AK46" s="27"/>
      <c r="AL46" s="40" t="s">
        <v>79</v>
      </c>
      <c r="AM46" s="41"/>
    </row>
    <row r="47" spans="1:39" s="3" customFormat="1" ht="45" x14ac:dyDescent="0.45">
      <c r="A47" s="43"/>
      <c r="B47" s="28">
        <f t="shared" si="0"/>
        <v>44</v>
      </c>
      <c r="C47" s="27"/>
      <c r="D47" s="27"/>
      <c r="E47" s="27"/>
      <c r="F47" s="41" t="s">
        <v>203</v>
      </c>
      <c r="G47" s="27" t="s">
        <v>204</v>
      </c>
      <c r="H47" s="27" t="s">
        <v>59</v>
      </c>
      <c r="I47" s="27" t="s">
        <v>72</v>
      </c>
      <c r="J47" s="41" t="s">
        <v>205</v>
      </c>
      <c r="K47" s="27" t="s">
        <v>43</v>
      </c>
      <c r="L47" s="41" t="s">
        <v>76</v>
      </c>
      <c r="M47" s="41"/>
      <c r="N47" s="41"/>
      <c r="O47" s="41"/>
      <c r="P47" s="41"/>
      <c r="Q47" s="41"/>
      <c r="R47" s="41"/>
      <c r="S47" s="27"/>
      <c r="T47" s="27">
        <v>2</v>
      </c>
      <c r="U47" s="43">
        <v>1</v>
      </c>
      <c r="V47" s="44"/>
      <c r="W47" s="44"/>
      <c r="X47" s="40" t="s">
        <v>89</v>
      </c>
      <c r="Y47" s="40" t="s">
        <v>206</v>
      </c>
      <c r="Z47" s="39">
        <v>45413</v>
      </c>
      <c r="AA47" s="27">
        <v>1</v>
      </c>
      <c r="AB47" s="41"/>
      <c r="AC47" s="27"/>
      <c r="AD47" s="27">
        <v>1</v>
      </c>
      <c r="AE47" s="27"/>
      <c r="AG47" s="27">
        <v>1</v>
      </c>
      <c r="AH47" s="27"/>
      <c r="AI47" s="27"/>
      <c r="AJ47" s="27"/>
      <c r="AK47" s="27"/>
      <c r="AL47" s="40" t="s">
        <v>91</v>
      </c>
      <c r="AM47" s="41"/>
    </row>
    <row r="48" spans="1:39" s="3" customFormat="1" ht="51.4" customHeight="1" x14ac:dyDescent="0.45">
      <c r="A48" s="43"/>
      <c r="B48" s="28">
        <f t="shared" si="0"/>
        <v>45</v>
      </c>
      <c r="C48" s="27"/>
      <c r="D48" s="27"/>
      <c r="E48" s="27"/>
      <c r="F48" s="41" t="s">
        <v>207</v>
      </c>
      <c r="G48" s="27" t="s">
        <v>176</v>
      </c>
      <c r="H48" s="27" t="s">
        <v>43</v>
      </c>
      <c r="I48" s="27" t="s">
        <v>44</v>
      </c>
      <c r="J48" s="41"/>
      <c r="K48" s="27"/>
      <c r="L48" s="41"/>
      <c r="M48" s="41"/>
      <c r="N48" s="41"/>
      <c r="O48" s="41"/>
      <c r="P48" s="41"/>
      <c r="Q48" s="41"/>
      <c r="R48" s="41"/>
      <c r="S48" s="27"/>
      <c r="T48" s="27">
        <v>1</v>
      </c>
      <c r="U48" s="43">
        <v>1</v>
      </c>
      <c r="V48" s="44"/>
      <c r="W48" s="44"/>
      <c r="X48" s="40" t="s">
        <v>208</v>
      </c>
      <c r="Y48" s="40" t="s">
        <v>209</v>
      </c>
      <c r="Z48" s="39">
        <v>45413</v>
      </c>
      <c r="AA48" s="27"/>
      <c r="AB48" s="41"/>
      <c r="AC48" s="27">
        <v>1</v>
      </c>
      <c r="AD48" s="27">
        <v>1</v>
      </c>
      <c r="AE48" s="27"/>
      <c r="AF48" s="27">
        <v>1</v>
      </c>
      <c r="AG48" s="27">
        <v>1</v>
      </c>
      <c r="AH48" s="27"/>
      <c r="AI48" s="27"/>
      <c r="AJ48" s="27"/>
      <c r="AK48" s="27">
        <v>1</v>
      </c>
      <c r="AL48" s="40" t="s">
        <v>210</v>
      </c>
      <c r="AM48" s="41"/>
    </row>
    <row r="49" spans="1:39" s="3" customFormat="1" ht="90" x14ac:dyDescent="0.45">
      <c r="A49" s="43"/>
      <c r="B49" s="28">
        <f t="shared" si="0"/>
        <v>46</v>
      </c>
      <c r="C49" s="27"/>
      <c r="D49" s="27"/>
      <c r="E49" s="27"/>
      <c r="F49" s="41" t="s">
        <v>211</v>
      </c>
      <c r="G49" s="27" t="s">
        <v>138</v>
      </c>
      <c r="H49" s="27" t="s">
        <v>43</v>
      </c>
      <c r="I49" s="27" t="s">
        <v>60</v>
      </c>
      <c r="J49" s="41"/>
      <c r="K49" s="27"/>
      <c r="L49" s="41"/>
      <c r="M49" s="41"/>
      <c r="N49" s="41"/>
      <c r="O49" s="41"/>
      <c r="P49" s="41"/>
      <c r="Q49" s="41"/>
      <c r="R49" s="41"/>
      <c r="S49" s="27"/>
      <c r="T49" s="27">
        <v>1</v>
      </c>
      <c r="U49" s="43">
        <v>1</v>
      </c>
      <c r="V49" s="44"/>
      <c r="W49" s="44"/>
      <c r="X49" s="40" t="s">
        <v>126</v>
      </c>
      <c r="Y49" s="40" t="s">
        <v>212</v>
      </c>
      <c r="Z49" s="39">
        <v>45419</v>
      </c>
      <c r="AA49" s="27">
        <v>1</v>
      </c>
      <c r="AB49" s="41"/>
      <c r="AC49" s="27"/>
      <c r="AD49" s="27"/>
      <c r="AE49" s="27"/>
      <c r="AF49" s="27">
        <v>1</v>
      </c>
      <c r="AG49" s="27">
        <v>1</v>
      </c>
      <c r="AH49" s="27"/>
      <c r="AI49" s="27"/>
      <c r="AJ49" s="27"/>
      <c r="AK49" s="27">
        <v>1</v>
      </c>
      <c r="AL49" s="40" t="s">
        <v>213</v>
      </c>
      <c r="AM49" s="41"/>
    </row>
    <row r="50" spans="1:39" s="3" customFormat="1" ht="90" x14ac:dyDescent="0.45">
      <c r="A50" s="43"/>
      <c r="B50" s="28">
        <f t="shared" si="0"/>
        <v>47</v>
      </c>
      <c r="C50" s="27"/>
      <c r="D50" s="27"/>
      <c r="E50" s="27"/>
      <c r="F50" s="41" t="s">
        <v>214</v>
      </c>
      <c r="G50" s="27" t="s">
        <v>143</v>
      </c>
      <c r="H50" s="27" t="s">
        <v>43</v>
      </c>
      <c r="I50" s="27" t="s">
        <v>60</v>
      </c>
      <c r="J50" s="41"/>
      <c r="K50" s="27"/>
      <c r="L50" s="41"/>
      <c r="M50" s="41"/>
      <c r="N50" s="41"/>
      <c r="O50" s="41"/>
      <c r="P50" s="41"/>
      <c r="Q50" s="41"/>
      <c r="R50" s="41"/>
      <c r="S50" s="27"/>
      <c r="T50" s="27">
        <v>1</v>
      </c>
      <c r="U50" s="43">
        <v>1</v>
      </c>
      <c r="V50" s="44"/>
      <c r="W50" s="44"/>
      <c r="X50" s="40" t="s">
        <v>126</v>
      </c>
      <c r="Y50" s="40" t="s">
        <v>212</v>
      </c>
      <c r="Z50" s="39">
        <v>45419</v>
      </c>
      <c r="AA50" s="27">
        <v>1</v>
      </c>
      <c r="AB50" s="41"/>
      <c r="AC50" s="27"/>
      <c r="AD50" s="27"/>
      <c r="AE50" s="27"/>
      <c r="AF50" s="27">
        <v>1</v>
      </c>
      <c r="AG50" s="27">
        <v>1</v>
      </c>
      <c r="AH50" s="27"/>
      <c r="AI50" s="27"/>
      <c r="AJ50" s="27"/>
      <c r="AK50" s="27">
        <v>1</v>
      </c>
      <c r="AL50" s="40" t="s">
        <v>213</v>
      </c>
      <c r="AM50" s="41"/>
    </row>
    <row r="51" spans="1:39" s="3" customFormat="1" ht="90" x14ac:dyDescent="0.45">
      <c r="A51" s="43"/>
      <c r="B51" s="28">
        <f t="shared" si="0"/>
        <v>48</v>
      </c>
      <c r="C51" s="27"/>
      <c r="D51" s="27"/>
      <c r="E51" s="27"/>
      <c r="F51" s="41" t="s">
        <v>215</v>
      </c>
      <c r="G51" s="27" t="s">
        <v>143</v>
      </c>
      <c r="H51" s="27" t="s">
        <v>43</v>
      </c>
      <c r="I51" s="27" t="s">
        <v>60</v>
      </c>
      <c r="J51" s="41"/>
      <c r="K51" s="27"/>
      <c r="L51" s="41"/>
      <c r="M51" s="41"/>
      <c r="N51" s="41"/>
      <c r="O51" s="41"/>
      <c r="P51" s="41"/>
      <c r="Q51" s="41"/>
      <c r="R51" s="41"/>
      <c r="S51" s="27"/>
      <c r="T51" s="27">
        <v>1</v>
      </c>
      <c r="U51" s="43">
        <v>1</v>
      </c>
      <c r="V51" s="44"/>
      <c r="W51" s="44"/>
      <c r="X51" s="40" t="s">
        <v>126</v>
      </c>
      <c r="Y51" s="40" t="s">
        <v>212</v>
      </c>
      <c r="Z51" s="39">
        <v>45419</v>
      </c>
      <c r="AA51" s="27">
        <v>1</v>
      </c>
      <c r="AB51" s="41"/>
      <c r="AC51" s="27"/>
      <c r="AD51" s="27"/>
      <c r="AE51" s="27"/>
      <c r="AF51" s="27">
        <v>1</v>
      </c>
      <c r="AG51" s="27">
        <v>1</v>
      </c>
      <c r="AH51" s="27"/>
      <c r="AI51" s="27"/>
      <c r="AJ51" s="27"/>
      <c r="AK51" s="27">
        <v>1</v>
      </c>
      <c r="AL51" s="40" t="s">
        <v>213</v>
      </c>
      <c r="AM51" s="41"/>
    </row>
    <row r="52" spans="1:39" s="3" customFormat="1" ht="90" x14ac:dyDescent="0.45">
      <c r="A52" s="43"/>
      <c r="B52" s="28">
        <f t="shared" si="0"/>
        <v>49</v>
      </c>
      <c r="C52" s="27"/>
      <c r="D52" s="27"/>
      <c r="E52" s="27"/>
      <c r="F52" s="41" t="s">
        <v>216</v>
      </c>
      <c r="G52" s="27" t="s">
        <v>156</v>
      </c>
      <c r="H52" s="27" t="s">
        <v>43</v>
      </c>
      <c r="I52" s="27" t="s">
        <v>60</v>
      </c>
      <c r="J52" s="41"/>
      <c r="K52" s="27"/>
      <c r="L52" s="41"/>
      <c r="M52" s="41"/>
      <c r="N52" s="41"/>
      <c r="O52" s="41"/>
      <c r="P52" s="41"/>
      <c r="Q52" s="41"/>
      <c r="R52" s="41"/>
      <c r="S52" s="27"/>
      <c r="T52" s="27">
        <v>1</v>
      </c>
      <c r="U52" s="43">
        <v>1</v>
      </c>
      <c r="V52" s="44"/>
      <c r="W52" s="44"/>
      <c r="X52" s="40" t="s">
        <v>126</v>
      </c>
      <c r="Y52" s="40" t="s">
        <v>212</v>
      </c>
      <c r="Z52" s="39">
        <v>45419</v>
      </c>
      <c r="AA52" s="27">
        <v>1</v>
      </c>
      <c r="AB52" s="41"/>
      <c r="AC52" s="27"/>
      <c r="AD52" s="27"/>
      <c r="AE52" s="27"/>
      <c r="AF52" s="27">
        <v>1</v>
      </c>
      <c r="AG52" s="27">
        <v>1</v>
      </c>
      <c r="AH52" s="27"/>
      <c r="AI52" s="27"/>
      <c r="AJ52" s="27"/>
      <c r="AK52" s="27">
        <v>1</v>
      </c>
      <c r="AL52" s="40" t="s">
        <v>213</v>
      </c>
      <c r="AM52" s="41"/>
    </row>
    <row r="53" spans="1:39" s="3" customFormat="1" ht="45" x14ac:dyDescent="0.45">
      <c r="A53" s="43"/>
      <c r="B53" s="28">
        <f t="shared" si="0"/>
        <v>50</v>
      </c>
      <c r="C53" s="27"/>
      <c r="D53" s="27"/>
      <c r="E53" s="27"/>
      <c r="F53" s="41" t="s">
        <v>217</v>
      </c>
      <c r="G53" s="27" t="s">
        <v>143</v>
      </c>
      <c r="H53" s="27" t="s">
        <v>43</v>
      </c>
      <c r="I53" s="27" t="s">
        <v>60</v>
      </c>
      <c r="J53" s="41"/>
      <c r="K53" s="27"/>
      <c r="L53" s="41"/>
      <c r="M53" s="41"/>
      <c r="N53" s="41"/>
      <c r="O53" s="41"/>
      <c r="P53" s="41"/>
      <c r="Q53" s="41"/>
      <c r="R53" s="41"/>
      <c r="S53" s="27"/>
      <c r="T53" s="27">
        <v>1</v>
      </c>
      <c r="U53" s="43">
        <v>1</v>
      </c>
      <c r="V53" s="44"/>
      <c r="W53" s="44"/>
      <c r="X53" s="40" t="s">
        <v>77</v>
      </c>
      <c r="Y53" s="40" t="s">
        <v>218</v>
      </c>
      <c r="Z53" s="39" t="s">
        <v>219</v>
      </c>
      <c r="AA53" s="27">
        <v>1</v>
      </c>
      <c r="AB53" s="41"/>
      <c r="AC53" s="27"/>
      <c r="AD53" s="27"/>
      <c r="AE53" s="27"/>
      <c r="AF53" s="27">
        <v>1</v>
      </c>
      <c r="AG53" s="27">
        <v>1</v>
      </c>
      <c r="AH53" s="27"/>
      <c r="AI53" s="27"/>
      <c r="AJ53" s="27">
        <v>1</v>
      </c>
      <c r="AK53" s="27"/>
      <c r="AL53" s="40" t="s">
        <v>79</v>
      </c>
      <c r="AM53" s="41"/>
    </row>
    <row r="54" spans="1:39" s="3" customFormat="1" ht="45" x14ac:dyDescent="0.45">
      <c r="A54" s="43"/>
      <c r="B54" s="28">
        <f t="shared" si="0"/>
        <v>51</v>
      </c>
      <c r="C54" s="27"/>
      <c r="D54" s="27"/>
      <c r="E54" s="27"/>
      <c r="F54" s="41" t="s">
        <v>220</v>
      </c>
      <c r="G54" s="27" t="s">
        <v>138</v>
      </c>
      <c r="H54" s="27" t="s">
        <v>43</v>
      </c>
      <c r="I54" s="27" t="s">
        <v>60</v>
      </c>
      <c r="J54" s="41"/>
      <c r="K54" s="27"/>
      <c r="L54" s="41"/>
      <c r="M54" s="41"/>
      <c r="N54" s="41"/>
      <c r="O54" s="41"/>
      <c r="P54" s="41"/>
      <c r="Q54" s="41"/>
      <c r="R54" s="41"/>
      <c r="S54" s="27"/>
      <c r="T54" s="27">
        <v>1</v>
      </c>
      <c r="U54" s="43">
        <v>1</v>
      </c>
      <c r="V54" s="44"/>
      <c r="W54" s="44"/>
      <c r="X54" s="40" t="s">
        <v>77</v>
      </c>
      <c r="Y54" s="40" t="s">
        <v>218</v>
      </c>
      <c r="Z54" s="39" t="s">
        <v>219</v>
      </c>
      <c r="AA54" s="27">
        <v>1</v>
      </c>
      <c r="AB54" s="41"/>
      <c r="AC54" s="27"/>
      <c r="AD54" s="27"/>
      <c r="AE54" s="27"/>
      <c r="AF54" s="27">
        <v>1</v>
      </c>
      <c r="AG54" s="27">
        <v>1</v>
      </c>
      <c r="AH54" s="27"/>
      <c r="AI54" s="27"/>
      <c r="AJ54" s="27">
        <v>1</v>
      </c>
      <c r="AK54" s="27"/>
      <c r="AL54" s="40" t="s">
        <v>79</v>
      </c>
      <c r="AM54" s="41"/>
    </row>
    <row r="55" spans="1:39" s="3" customFormat="1" ht="45" x14ac:dyDescent="0.45">
      <c r="A55" s="43"/>
      <c r="B55" s="28">
        <f t="shared" si="0"/>
        <v>52</v>
      </c>
      <c r="C55" s="27"/>
      <c r="D55" s="27"/>
      <c r="E55" s="27"/>
      <c r="F55" s="41" t="s">
        <v>221</v>
      </c>
      <c r="G55" s="27" t="s">
        <v>156</v>
      </c>
      <c r="H55" s="27" t="s">
        <v>43</v>
      </c>
      <c r="I55" s="27" t="s">
        <v>60</v>
      </c>
      <c r="J55" s="41"/>
      <c r="K55" s="27"/>
      <c r="L55" s="41"/>
      <c r="M55" s="41"/>
      <c r="N55" s="41"/>
      <c r="O55" s="41"/>
      <c r="P55" s="41"/>
      <c r="Q55" s="41"/>
      <c r="R55" s="41"/>
      <c r="S55" s="27"/>
      <c r="T55" s="27">
        <v>1</v>
      </c>
      <c r="U55" s="43">
        <v>1</v>
      </c>
      <c r="V55" s="44"/>
      <c r="W55" s="44"/>
      <c r="X55" s="40" t="s">
        <v>77</v>
      </c>
      <c r="Y55" s="40" t="s">
        <v>218</v>
      </c>
      <c r="Z55" s="39" t="s">
        <v>219</v>
      </c>
      <c r="AA55" s="27">
        <v>1</v>
      </c>
      <c r="AB55" s="41"/>
      <c r="AC55" s="27"/>
      <c r="AD55" s="27"/>
      <c r="AE55" s="27"/>
      <c r="AF55" s="27">
        <v>1</v>
      </c>
      <c r="AG55" s="27">
        <v>1</v>
      </c>
      <c r="AH55" s="27"/>
      <c r="AI55" s="27"/>
      <c r="AJ55" s="27">
        <v>1</v>
      </c>
      <c r="AK55" s="27"/>
      <c r="AL55" s="40" t="s">
        <v>79</v>
      </c>
      <c r="AM55" s="41"/>
    </row>
    <row r="56" spans="1:39" s="3" customFormat="1" ht="45" x14ac:dyDescent="0.45">
      <c r="A56" s="43"/>
      <c r="B56" s="28">
        <f t="shared" si="0"/>
        <v>53</v>
      </c>
      <c r="C56" s="27"/>
      <c r="D56" s="27"/>
      <c r="E56" s="27"/>
      <c r="F56" s="41" t="s">
        <v>222</v>
      </c>
      <c r="G56" s="27" t="s">
        <v>205</v>
      </c>
      <c r="H56" s="27" t="s">
        <v>43</v>
      </c>
      <c r="I56" s="27" t="s">
        <v>76</v>
      </c>
      <c r="J56" s="41"/>
      <c r="K56" s="27"/>
      <c r="L56" s="41"/>
      <c r="M56" s="41"/>
      <c r="N56" s="41"/>
      <c r="O56" s="41"/>
      <c r="P56" s="41"/>
      <c r="Q56" s="41"/>
      <c r="R56" s="41"/>
      <c r="S56" s="27"/>
      <c r="T56" s="27">
        <v>1</v>
      </c>
      <c r="U56" s="43">
        <v>1</v>
      </c>
      <c r="V56" s="44"/>
      <c r="W56" s="44"/>
      <c r="X56" s="40" t="s">
        <v>77</v>
      </c>
      <c r="Y56" s="40" t="s">
        <v>218</v>
      </c>
      <c r="Z56" s="39" t="s">
        <v>219</v>
      </c>
      <c r="AA56" s="27">
        <v>1</v>
      </c>
      <c r="AB56" s="41"/>
      <c r="AC56" s="27"/>
      <c r="AD56" s="27"/>
      <c r="AE56" s="27"/>
      <c r="AF56" s="27">
        <v>1</v>
      </c>
      <c r="AG56" s="27">
        <v>1</v>
      </c>
      <c r="AH56" s="27"/>
      <c r="AI56" s="27"/>
      <c r="AJ56" s="27">
        <v>1</v>
      </c>
      <c r="AK56" s="27"/>
      <c r="AL56" s="40" t="s">
        <v>79</v>
      </c>
      <c r="AM56" s="41"/>
    </row>
    <row r="57" spans="1:39" s="3" customFormat="1" ht="45" x14ac:dyDescent="0.45">
      <c r="A57" s="43"/>
      <c r="B57" s="28">
        <f t="shared" si="0"/>
        <v>54</v>
      </c>
      <c r="C57" s="27"/>
      <c r="D57" s="27"/>
      <c r="E57" s="27"/>
      <c r="F57" s="41" t="s">
        <v>223</v>
      </c>
      <c r="G57" s="27" t="s">
        <v>198</v>
      </c>
      <c r="H57" s="27" t="s">
        <v>59</v>
      </c>
      <c r="I57" s="27" t="s">
        <v>72</v>
      </c>
      <c r="J57" s="41" t="s">
        <v>182</v>
      </c>
      <c r="K57" s="27" t="s">
        <v>43</v>
      </c>
      <c r="L57" s="27" t="s">
        <v>76</v>
      </c>
      <c r="M57" s="41"/>
      <c r="N57" s="41"/>
      <c r="O57" s="41"/>
      <c r="P57" s="41"/>
      <c r="Q57" s="41"/>
      <c r="R57" s="41"/>
      <c r="S57" s="27"/>
      <c r="T57" s="27">
        <v>2</v>
      </c>
      <c r="U57" s="43">
        <v>1</v>
      </c>
      <c r="V57" s="44"/>
      <c r="W57" s="44"/>
      <c r="X57" s="40" t="s">
        <v>77</v>
      </c>
      <c r="Y57" s="40" t="s">
        <v>218</v>
      </c>
      <c r="Z57" s="39" t="s">
        <v>219</v>
      </c>
      <c r="AA57" s="27">
        <v>1</v>
      </c>
      <c r="AB57" s="41"/>
      <c r="AC57" s="27"/>
      <c r="AD57" s="27"/>
      <c r="AE57" s="27"/>
      <c r="AF57" s="27">
        <v>1</v>
      </c>
      <c r="AG57" s="27">
        <v>1</v>
      </c>
      <c r="AH57" s="27"/>
      <c r="AI57" s="27"/>
      <c r="AJ57" s="27">
        <v>1</v>
      </c>
      <c r="AK57" s="27"/>
      <c r="AL57" s="40" t="s">
        <v>79</v>
      </c>
      <c r="AM57" s="41"/>
    </row>
    <row r="58" spans="1:39" s="3" customFormat="1" ht="64.5" customHeight="1" x14ac:dyDescent="0.45">
      <c r="A58" s="43"/>
      <c r="B58" s="28">
        <f t="shared" si="0"/>
        <v>55</v>
      </c>
      <c r="C58" s="27"/>
      <c r="D58" s="27"/>
      <c r="E58" s="27"/>
      <c r="F58" s="41" t="s">
        <v>224</v>
      </c>
      <c r="G58" s="27" t="s">
        <v>138</v>
      </c>
      <c r="H58" s="27" t="s">
        <v>43</v>
      </c>
      <c r="I58" s="27" t="s">
        <v>60</v>
      </c>
      <c r="J58" s="41"/>
      <c r="K58" s="27"/>
      <c r="L58" s="41"/>
      <c r="M58" s="41"/>
      <c r="N58" s="41"/>
      <c r="O58" s="41"/>
      <c r="P58" s="41"/>
      <c r="Q58" s="41"/>
      <c r="R58" s="41"/>
      <c r="S58" s="27"/>
      <c r="T58" s="27">
        <v>1</v>
      </c>
      <c r="U58" s="43">
        <v>1</v>
      </c>
      <c r="V58" s="44"/>
      <c r="W58" s="44"/>
      <c r="X58" s="40" t="s">
        <v>225</v>
      </c>
      <c r="Y58" s="40" t="s">
        <v>226</v>
      </c>
      <c r="Z58" s="39">
        <v>45444</v>
      </c>
      <c r="AA58" s="27">
        <v>1</v>
      </c>
      <c r="AB58" s="41"/>
      <c r="AC58" s="27"/>
      <c r="AD58" s="27">
        <v>1</v>
      </c>
      <c r="AE58" s="27"/>
      <c r="AF58" s="27"/>
      <c r="AG58" s="27">
        <v>1</v>
      </c>
      <c r="AH58" s="27"/>
      <c r="AI58" s="27"/>
      <c r="AJ58" s="27"/>
      <c r="AK58" s="27"/>
      <c r="AL58" s="40" t="s">
        <v>91</v>
      </c>
      <c r="AM58" s="41"/>
    </row>
    <row r="59" spans="1:39" s="3" customFormat="1" ht="64.5" customHeight="1" x14ac:dyDescent="0.45">
      <c r="A59" s="43"/>
      <c r="B59" s="28">
        <f t="shared" si="0"/>
        <v>56</v>
      </c>
      <c r="C59" s="27"/>
      <c r="D59" s="27"/>
      <c r="E59" s="27"/>
      <c r="F59" s="41" t="s">
        <v>227</v>
      </c>
      <c r="G59" s="27" t="s">
        <v>49</v>
      </c>
      <c r="H59" s="27" t="s">
        <v>43</v>
      </c>
      <c r="I59" s="27" t="s">
        <v>44</v>
      </c>
      <c r="J59" s="41"/>
      <c r="K59" s="27"/>
      <c r="L59" s="41"/>
      <c r="M59" s="41"/>
      <c r="N59" s="41"/>
      <c r="O59" s="41"/>
      <c r="P59" s="41"/>
      <c r="Q59" s="41"/>
      <c r="R59" s="41"/>
      <c r="S59" s="27"/>
      <c r="T59" s="27">
        <v>1</v>
      </c>
      <c r="U59" s="43">
        <v>1</v>
      </c>
      <c r="V59" s="44"/>
      <c r="W59" s="44"/>
      <c r="X59" s="40" t="s">
        <v>228</v>
      </c>
      <c r="Y59" s="40" t="s">
        <v>229</v>
      </c>
      <c r="Z59" s="39">
        <v>45444</v>
      </c>
      <c r="AA59" s="27"/>
      <c r="AB59" s="27">
        <v>1</v>
      </c>
      <c r="AC59" s="27"/>
      <c r="AD59" s="27"/>
      <c r="AE59" s="27"/>
      <c r="AF59" s="27">
        <v>1</v>
      </c>
      <c r="AG59" s="27">
        <v>1</v>
      </c>
      <c r="AH59" s="27"/>
      <c r="AI59" s="27"/>
      <c r="AJ59" s="27">
        <v>1</v>
      </c>
      <c r="AK59" s="27"/>
      <c r="AL59" s="40" t="s">
        <v>230</v>
      </c>
      <c r="AM59" s="41"/>
    </row>
    <row r="60" spans="1:39" s="3" customFormat="1" ht="64.5" customHeight="1" x14ac:dyDescent="0.45">
      <c r="A60" s="43"/>
      <c r="B60" s="28">
        <f t="shared" si="0"/>
        <v>57</v>
      </c>
      <c r="C60" s="27"/>
      <c r="D60" s="27"/>
      <c r="E60" s="27"/>
      <c r="F60" s="41" t="s">
        <v>231</v>
      </c>
      <c r="G60" s="27" t="s">
        <v>108</v>
      </c>
      <c r="H60" s="27" t="s">
        <v>43</v>
      </c>
      <c r="I60" s="27" t="s">
        <v>60</v>
      </c>
      <c r="J60" s="41"/>
      <c r="K60" s="27"/>
      <c r="L60" s="41"/>
      <c r="M60" s="41"/>
      <c r="N60" s="41"/>
      <c r="O60" s="41"/>
      <c r="P60" s="41"/>
      <c r="Q60" s="41"/>
      <c r="R60" s="41"/>
      <c r="S60" s="27">
        <v>1</v>
      </c>
      <c r="T60" s="27"/>
      <c r="U60" s="43">
        <v>1</v>
      </c>
      <c r="V60" s="44"/>
      <c r="W60" s="44"/>
      <c r="X60" s="40" t="s">
        <v>232</v>
      </c>
      <c r="Y60" s="40" t="s">
        <v>233</v>
      </c>
      <c r="Z60" s="39">
        <v>45445</v>
      </c>
      <c r="AA60" s="27"/>
      <c r="AB60" s="41"/>
      <c r="AC60" s="27">
        <v>1</v>
      </c>
      <c r="AD60" s="27"/>
      <c r="AE60" s="27"/>
      <c r="AF60" s="27">
        <v>1</v>
      </c>
      <c r="AG60" s="27"/>
      <c r="AH60" s="27"/>
      <c r="AI60" s="27">
        <v>1</v>
      </c>
      <c r="AJ60" s="27"/>
      <c r="AK60" s="27"/>
      <c r="AL60" s="40" t="s">
        <v>234</v>
      </c>
      <c r="AM60" s="41"/>
    </row>
    <row r="61" spans="1:39" s="3" customFormat="1" ht="45" x14ac:dyDescent="0.45">
      <c r="A61" s="43"/>
      <c r="B61" s="28">
        <f t="shared" si="0"/>
        <v>58</v>
      </c>
      <c r="C61" s="27"/>
      <c r="D61" s="27"/>
      <c r="E61" s="27"/>
      <c r="F61" s="41" t="s">
        <v>235</v>
      </c>
      <c r="G61" s="27" t="s">
        <v>236</v>
      </c>
      <c r="H61" s="27" t="s">
        <v>43</v>
      </c>
      <c r="I61" s="27" t="s">
        <v>60</v>
      </c>
      <c r="J61" s="41"/>
      <c r="K61" s="27"/>
      <c r="L61" s="41"/>
      <c r="M61" s="41"/>
      <c r="N61" s="41"/>
      <c r="O61" s="41"/>
      <c r="P61" s="41"/>
      <c r="Q61" s="41"/>
      <c r="R61" s="41"/>
      <c r="S61" s="27"/>
      <c r="T61" s="27">
        <v>1</v>
      </c>
      <c r="U61" s="43">
        <v>1</v>
      </c>
      <c r="V61" s="44"/>
      <c r="W61" s="44"/>
      <c r="X61" s="40" t="s">
        <v>237</v>
      </c>
      <c r="Y61" s="40" t="s">
        <v>238</v>
      </c>
      <c r="Z61" s="39">
        <v>45447</v>
      </c>
      <c r="AA61" s="27"/>
      <c r="AB61" s="41"/>
      <c r="AC61" s="27">
        <v>1</v>
      </c>
      <c r="AD61" s="27"/>
      <c r="AE61" s="27"/>
      <c r="AF61" s="27"/>
      <c r="AG61" s="27"/>
      <c r="AH61" s="27"/>
      <c r="AI61" s="27"/>
      <c r="AJ61" s="27">
        <v>1</v>
      </c>
      <c r="AK61" s="27"/>
      <c r="AL61" s="40" t="s">
        <v>239</v>
      </c>
      <c r="AM61" s="41"/>
    </row>
    <row r="62" spans="1:39" s="3" customFormat="1" ht="60" x14ac:dyDescent="0.45">
      <c r="A62" s="43"/>
      <c r="B62" s="28">
        <f t="shared" si="0"/>
        <v>59</v>
      </c>
      <c r="C62" s="27"/>
      <c r="D62" s="27"/>
      <c r="E62" s="27"/>
      <c r="F62" s="41" t="s">
        <v>240</v>
      </c>
      <c r="G62" s="27" t="s">
        <v>138</v>
      </c>
      <c r="H62" s="27" t="s">
        <v>43</v>
      </c>
      <c r="I62" s="27" t="s">
        <v>60</v>
      </c>
      <c r="J62" s="41"/>
      <c r="K62" s="27"/>
      <c r="L62" s="41"/>
      <c r="M62" s="41"/>
      <c r="N62" s="41"/>
      <c r="O62" s="41"/>
      <c r="P62" s="41"/>
      <c r="Q62" s="41"/>
      <c r="R62" s="41"/>
      <c r="S62" s="27"/>
      <c r="T62" s="27">
        <v>1</v>
      </c>
      <c r="U62" s="43">
        <v>1</v>
      </c>
      <c r="V62" s="44"/>
      <c r="W62" s="44"/>
      <c r="X62" s="40" t="s">
        <v>130</v>
      </c>
      <c r="Y62" s="40" t="s">
        <v>241</v>
      </c>
      <c r="Z62" s="39">
        <v>45449</v>
      </c>
      <c r="AA62" s="27"/>
      <c r="AB62" s="41"/>
      <c r="AC62" s="27">
        <v>1</v>
      </c>
      <c r="AD62" s="27"/>
      <c r="AE62" s="27"/>
      <c r="AF62" s="27">
        <v>1</v>
      </c>
      <c r="AG62" s="27">
        <v>1</v>
      </c>
      <c r="AH62" s="27"/>
      <c r="AI62" s="27"/>
      <c r="AJ62" s="27"/>
      <c r="AK62" s="27">
        <v>1</v>
      </c>
      <c r="AL62" s="40" t="s">
        <v>132</v>
      </c>
      <c r="AM62" s="41"/>
    </row>
    <row r="63" spans="1:39" s="3" customFormat="1" ht="60" x14ac:dyDescent="0.45">
      <c r="A63" s="43"/>
      <c r="B63" s="28">
        <f t="shared" si="0"/>
        <v>60</v>
      </c>
      <c r="C63" s="27"/>
      <c r="D63" s="27"/>
      <c r="E63" s="27"/>
      <c r="F63" s="41" t="s">
        <v>242</v>
      </c>
      <c r="G63" s="27" t="s">
        <v>243</v>
      </c>
      <c r="H63" s="27" t="s">
        <v>59</v>
      </c>
      <c r="I63" s="27" t="s">
        <v>44</v>
      </c>
      <c r="J63" s="41"/>
      <c r="K63" s="27"/>
      <c r="L63" s="41"/>
      <c r="M63" s="41"/>
      <c r="N63" s="41"/>
      <c r="O63" s="41"/>
      <c r="P63" s="41"/>
      <c r="Q63" s="41"/>
      <c r="R63" s="41"/>
      <c r="S63" s="27"/>
      <c r="T63" s="27">
        <v>1</v>
      </c>
      <c r="U63" s="43">
        <v>1</v>
      </c>
      <c r="V63" s="44"/>
      <c r="W63" s="44"/>
      <c r="X63" s="40" t="s">
        <v>130</v>
      </c>
      <c r="Y63" s="40" t="s">
        <v>241</v>
      </c>
      <c r="Z63" s="39">
        <v>45449</v>
      </c>
      <c r="AA63" s="27"/>
      <c r="AB63" s="41"/>
      <c r="AC63" s="27">
        <v>1</v>
      </c>
      <c r="AD63" s="27"/>
      <c r="AE63" s="27"/>
      <c r="AF63" s="27">
        <v>1</v>
      </c>
      <c r="AG63" s="27">
        <v>1</v>
      </c>
      <c r="AH63" s="27"/>
      <c r="AI63" s="27"/>
      <c r="AJ63" s="27"/>
      <c r="AK63" s="27">
        <v>1</v>
      </c>
      <c r="AL63" s="40" t="s">
        <v>132</v>
      </c>
      <c r="AM63" s="41"/>
    </row>
    <row r="64" spans="1:39" s="3" customFormat="1" ht="64.5" customHeight="1" x14ac:dyDescent="0.45">
      <c r="A64" s="43"/>
      <c r="B64" s="28">
        <f t="shared" si="0"/>
        <v>61</v>
      </c>
      <c r="C64" s="27"/>
      <c r="D64" s="27"/>
      <c r="E64" s="27"/>
      <c r="F64" s="41" t="s">
        <v>244</v>
      </c>
      <c r="G64" s="27" t="s">
        <v>88</v>
      </c>
      <c r="H64" s="27" t="s">
        <v>43</v>
      </c>
      <c r="I64" s="27" t="s">
        <v>60</v>
      </c>
      <c r="J64" s="41"/>
      <c r="K64" s="27"/>
      <c r="L64" s="41"/>
      <c r="M64" s="41"/>
      <c r="N64" s="41"/>
      <c r="O64" s="41"/>
      <c r="P64" s="41"/>
      <c r="Q64" s="41"/>
      <c r="R64" s="41"/>
      <c r="S64" s="27">
        <v>1</v>
      </c>
      <c r="T64" s="27"/>
      <c r="U64" s="43">
        <v>1</v>
      </c>
      <c r="V64" s="44"/>
      <c r="W64" s="44"/>
      <c r="X64" s="40" t="s">
        <v>130</v>
      </c>
      <c r="Y64" s="40" t="s">
        <v>241</v>
      </c>
      <c r="Z64" s="39">
        <v>45449</v>
      </c>
      <c r="AA64" s="27"/>
      <c r="AB64" s="41"/>
      <c r="AC64" s="27">
        <v>1</v>
      </c>
      <c r="AD64" s="27"/>
      <c r="AE64" s="27"/>
      <c r="AF64" s="27">
        <v>1</v>
      </c>
      <c r="AG64" s="27">
        <v>1</v>
      </c>
      <c r="AH64" s="27"/>
      <c r="AI64" s="27"/>
      <c r="AJ64" s="27"/>
      <c r="AK64" s="27">
        <v>1</v>
      </c>
      <c r="AL64" s="40" t="s">
        <v>132</v>
      </c>
      <c r="AM64" s="41"/>
    </row>
    <row r="65" spans="1:39" s="3" customFormat="1" ht="64.5" customHeight="1" x14ac:dyDescent="0.45">
      <c r="A65" s="43"/>
      <c r="B65" s="28">
        <f t="shared" si="0"/>
        <v>62</v>
      </c>
      <c r="C65" s="27"/>
      <c r="D65" s="27"/>
      <c r="E65" s="27"/>
      <c r="F65" s="41" t="s">
        <v>245</v>
      </c>
      <c r="G65" s="27" t="s">
        <v>88</v>
      </c>
      <c r="H65" s="27" t="s">
        <v>43</v>
      </c>
      <c r="I65" s="27" t="s">
        <v>60</v>
      </c>
      <c r="J65" s="41"/>
      <c r="K65" s="27"/>
      <c r="L65" s="41"/>
      <c r="M65" s="41"/>
      <c r="N65" s="41"/>
      <c r="O65" s="41"/>
      <c r="P65" s="41"/>
      <c r="Q65" s="41"/>
      <c r="R65" s="41"/>
      <c r="S65" s="27">
        <v>1</v>
      </c>
      <c r="T65" s="27"/>
      <c r="U65" s="43">
        <v>1</v>
      </c>
      <c r="V65" s="44"/>
      <c r="W65" s="44"/>
      <c r="X65" s="40" t="s">
        <v>130</v>
      </c>
      <c r="Y65" s="40" t="s">
        <v>241</v>
      </c>
      <c r="Z65" s="39">
        <v>45449</v>
      </c>
      <c r="AA65" s="27"/>
      <c r="AB65" s="41"/>
      <c r="AC65" s="27">
        <v>1</v>
      </c>
      <c r="AD65" s="27"/>
      <c r="AE65" s="27"/>
      <c r="AF65" s="27">
        <v>1</v>
      </c>
      <c r="AG65" s="27">
        <v>1</v>
      </c>
      <c r="AH65" s="27"/>
      <c r="AI65" s="27"/>
      <c r="AJ65" s="27">
        <v>1</v>
      </c>
      <c r="AK65" s="27">
        <v>1</v>
      </c>
      <c r="AL65" s="40" t="s">
        <v>132</v>
      </c>
      <c r="AM65" s="41"/>
    </row>
    <row r="66" spans="1:39" s="3" customFormat="1" ht="64.5" customHeight="1" x14ac:dyDescent="0.45">
      <c r="A66" s="43"/>
      <c r="B66" s="28">
        <f t="shared" si="0"/>
        <v>63</v>
      </c>
      <c r="C66" s="27"/>
      <c r="D66" s="27"/>
      <c r="E66" s="27"/>
      <c r="F66" s="41" t="s">
        <v>246</v>
      </c>
      <c r="G66" s="27" t="s">
        <v>247</v>
      </c>
      <c r="H66" s="27" t="s">
        <v>43</v>
      </c>
      <c r="I66" s="27" t="s">
        <v>44</v>
      </c>
      <c r="J66" s="41"/>
      <c r="K66" s="27"/>
      <c r="L66" s="41"/>
      <c r="M66" s="41"/>
      <c r="N66" s="41"/>
      <c r="O66" s="41"/>
      <c r="P66" s="41"/>
      <c r="Q66" s="41"/>
      <c r="R66" s="41"/>
      <c r="S66" s="27">
        <v>1</v>
      </c>
      <c r="T66" s="27"/>
      <c r="U66" s="43">
        <v>1</v>
      </c>
      <c r="V66" s="44"/>
      <c r="W66" s="44"/>
      <c r="X66" s="40" t="s">
        <v>248</v>
      </c>
      <c r="Y66" s="40" t="s">
        <v>249</v>
      </c>
      <c r="Z66" s="39">
        <v>45453</v>
      </c>
      <c r="AA66" s="27"/>
      <c r="AB66" s="41"/>
      <c r="AC66" s="27">
        <v>1</v>
      </c>
      <c r="AD66" s="27">
        <v>1</v>
      </c>
      <c r="AE66" s="27"/>
      <c r="AF66" s="27">
        <v>1</v>
      </c>
      <c r="AG66" s="27">
        <v>1</v>
      </c>
      <c r="AH66" s="27">
        <v>1</v>
      </c>
      <c r="AI66" s="27"/>
      <c r="AJ66" s="27"/>
      <c r="AK66" s="27"/>
      <c r="AL66" s="40" t="s">
        <v>250</v>
      </c>
      <c r="AM66" s="41"/>
    </row>
    <row r="67" spans="1:39" s="3" customFormat="1" ht="75" x14ac:dyDescent="0.45">
      <c r="A67" s="43"/>
      <c r="B67" s="28">
        <f t="shared" si="0"/>
        <v>64</v>
      </c>
      <c r="C67" s="27"/>
      <c r="D67" s="27"/>
      <c r="E67" s="27"/>
      <c r="F67" s="41" t="s">
        <v>251</v>
      </c>
      <c r="G67" s="27" t="s">
        <v>205</v>
      </c>
      <c r="H67" s="27" t="s">
        <v>43</v>
      </c>
      <c r="I67" s="27" t="s">
        <v>76</v>
      </c>
      <c r="J67" s="41" t="s">
        <v>252</v>
      </c>
      <c r="K67" s="27" t="s">
        <v>59</v>
      </c>
      <c r="L67" s="27" t="s">
        <v>60</v>
      </c>
      <c r="M67" s="41"/>
      <c r="N67" s="41"/>
      <c r="O67" s="41"/>
      <c r="P67" s="41"/>
      <c r="Q67" s="41"/>
      <c r="R67" s="41"/>
      <c r="S67" s="27"/>
      <c r="T67" s="27">
        <v>2</v>
      </c>
      <c r="U67" s="43">
        <v>1</v>
      </c>
      <c r="V67" s="44"/>
      <c r="W67" s="44"/>
      <c r="X67" s="40" t="s">
        <v>253</v>
      </c>
      <c r="Y67" s="40"/>
      <c r="Z67" s="39">
        <v>45455</v>
      </c>
      <c r="AA67" s="27"/>
      <c r="AB67" s="41"/>
      <c r="AC67" s="27">
        <v>1</v>
      </c>
      <c r="AD67" s="27"/>
      <c r="AE67" s="27"/>
      <c r="AF67" s="27">
        <v>1</v>
      </c>
      <c r="AG67" s="27">
        <v>1</v>
      </c>
      <c r="AH67" s="27"/>
      <c r="AI67" s="27"/>
      <c r="AJ67" s="27"/>
      <c r="AK67" s="27"/>
      <c r="AL67" s="40" t="s">
        <v>254</v>
      </c>
      <c r="AM67" s="41"/>
    </row>
    <row r="68" spans="1:39" s="3" customFormat="1" ht="64.5" customHeight="1" x14ac:dyDescent="0.45">
      <c r="A68" s="43"/>
      <c r="B68" s="28">
        <f t="shared" si="0"/>
        <v>65</v>
      </c>
      <c r="C68" s="27"/>
      <c r="D68" s="27"/>
      <c r="E68" s="27"/>
      <c r="F68" s="41" t="s">
        <v>255</v>
      </c>
      <c r="G68" s="27" t="s">
        <v>194</v>
      </c>
      <c r="H68" s="27" t="s">
        <v>43</v>
      </c>
      <c r="I68" s="27" t="s">
        <v>44</v>
      </c>
      <c r="J68" s="41"/>
      <c r="K68" s="27"/>
      <c r="L68" s="41"/>
      <c r="M68" s="41"/>
      <c r="N68" s="41"/>
      <c r="O68" s="41"/>
      <c r="P68" s="41"/>
      <c r="Q68" s="41"/>
      <c r="R68" s="41"/>
      <c r="S68" s="27"/>
      <c r="T68" s="27">
        <v>1</v>
      </c>
      <c r="U68" s="43">
        <v>1</v>
      </c>
      <c r="V68" s="44"/>
      <c r="W68" s="44"/>
      <c r="X68" s="40" t="s">
        <v>256</v>
      </c>
      <c r="Y68" s="40" t="s">
        <v>257</v>
      </c>
      <c r="Z68" s="39" t="s">
        <v>258</v>
      </c>
      <c r="AA68" s="27"/>
      <c r="AB68" s="41"/>
      <c r="AC68" s="27">
        <v>1</v>
      </c>
      <c r="AD68" s="27"/>
      <c r="AE68" s="27"/>
      <c r="AF68" s="27">
        <v>1</v>
      </c>
      <c r="AG68" s="27">
        <v>1</v>
      </c>
      <c r="AH68" s="27"/>
      <c r="AI68" s="27"/>
      <c r="AJ68" s="27"/>
      <c r="AK68" s="27">
        <v>1</v>
      </c>
      <c r="AL68" s="40" t="s">
        <v>259</v>
      </c>
      <c r="AM68" s="41"/>
    </row>
    <row r="69" spans="1:39" s="3" customFormat="1" ht="64.5" customHeight="1" x14ac:dyDescent="0.45">
      <c r="A69" s="43"/>
      <c r="B69" s="28">
        <f t="shared" si="0"/>
        <v>66</v>
      </c>
      <c r="C69" s="27"/>
      <c r="D69" s="27"/>
      <c r="E69" s="27"/>
      <c r="F69" s="41" t="s">
        <v>260</v>
      </c>
      <c r="G69" s="27" t="s">
        <v>170</v>
      </c>
      <c r="H69" s="27" t="s">
        <v>59</v>
      </c>
      <c r="I69" s="27" t="s">
        <v>72</v>
      </c>
      <c r="J69" s="41" t="s">
        <v>75</v>
      </c>
      <c r="K69" s="27" t="s">
        <v>43</v>
      </c>
      <c r="L69" s="27" t="s">
        <v>76</v>
      </c>
      <c r="M69" s="41"/>
      <c r="N69" s="41"/>
      <c r="O69" s="41"/>
      <c r="P69" s="41"/>
      <c r="Q69" s="41"/>
      <c r="R69" s="41"/>
      <c r="S69" s="27"/>
      <c r="T69" s="27">
        <v>2</v>
      </c>
      <c r="U69" s="43">
        <v>1</v>
      </c>
      <c r="V69" s="44"/>
      <c r="W69" s="44"/>
      <c r="X69" s="40" t="s">
        <v>67</v>
      </c>
      <c r="Y69" s="40" t="s">
        <v>261</v>
      </c>
      <c r="Z69" s="39" t="s">
        <v>262</v>
      </c>
      <c r="AA69" s="27"/>
      <c r="AB69" s="41"/>
      <c r="AC69" s="27">
        <v>1</v>
      </c>
      <c r="AD69" s="27"/>
      <c r="AE69" s="27"/>
      <c r="AF69" s="27">
        <v>1</v>
      </c>
      <c r="AG69" s="27"/>
      <c r="AH69" s="27"/>
      <c r="AI69" s="27">
        <v>1</v>
      </c>
      <c r="AJ69" s="27"/>
      <c r="AK69" s="27"/>
      <c r="AL69" s="40" t="s">
        <v>69</v>
      </c>
      <c r="AM69" s="41"/>
    </row>
    <row r="70" spans="1:39" s="3" customFormat="1" ht="90" x14ac:dyDescent="0.45">
      <c r="A70" s="43"/>
      <c r="B70" s="28">
        <f t="shared" ref="B70:B79" si="1">B69+1</f>
        <v>67</v>
      </c>
      <c r="C70" s="27"/>
      <c r="D70" s="27"/>
      <c r="E70" s="27"/>
      <c r="F70" s="41" t="s">
        <v>263</v>
      </c>
      <c r="G70" s="27" t="s">
        <v>125</v>
      </c>
      <c r="H70" s="27" t="s">
        <v>43</v>
      </c>
      <c r="I70" s="27" t="s">
        <v>60</v>
      </c>
      <c r="J70" s="41"/>
      <c r="K70" s="27"/>
      <c r="L70" s="27"/>
      <c r="M70" s="41"/>
      <c r="N70" s="41"/>
      <c r="O70" s="41"/>
      <c r="P70" s="41"/>
      <c r="Q70" s="41"/>
      <c r="R70" s="41"/>
      <c r="S70" s="27"/>
      <c r="T70" s="27">
        <v>1</v>
      </c>
      <c r="U70" s="43">
        <v>1</v>
      </c>
      <c r="V70" s="44"/>
      <c r="W70" s="44"/>
      <c r="X70" s="40" t="s">
        <v>264</v>
      </c>
      <c r="Y70" s="40" t="s">
        <v>265</v>
      </c>
      <c r="Z70" s="39" t="s">
        <v>266</v>
      </c>
      <c r="AA70" s="27">
        <v>1</v>
      </c>
      <c r="AB70" s="41"/>
      <c r="AC70" s="27"/>
      <c r="AD70" s="27"/>
      <c r="AE70" s="27"/>
      <c r="AF70" s="27">
        <v>1</v>
      </c>
      <c r="AG70" s="27">
        <v>1</v>
      </c>
      <c r="AH70" s="27"/>
      <c r="AI70" s="27"/>
      <c r="AJ70" s="27">
        <v>1</v>
      </c>
      <c r="AK70" s="27"/>
      <c r="AL70" s="40" t="s">
        <v>267</v>
      </c>
      <c r="AM70" s="41"/>
    </row>
    <row r="71" spans="1:39" s="3" customFormat="1" ht="45" x14ac:dyDescent="0.45">
      <c r="A71" s="43"/>
      <c r="B71" s="28">
        <f t="shared" si="1"/>
        <v>68</v>
      </c>
      <c r="C71" s="27"/>
      <c r="D71" s="27"/>
      <c r="E71" s="27"/>
      <c r="F71" s="41" t="s">
        <v>268</v>
      </c>
      <c r="G71" s="27" t="s">
        <v>204</v>
      </c>
      <c r="H71" s="27" t="s">
        <v>59</v>
      </c>
      <c r="I71" s="27" t="s">
        <v>72</v>
      </c>
      <c r="J71" s="41" t="s">
        <v>205</v>
      </c>
      <c r="K71" s="27" t="s">
        <v>43</v>
      </c>
      <c r="L71" s="27" t="s">
        <v>76</v>
      </c>
      <c r="M71" s="41"/>
      <c r="N71" s="41"/>
      <c r="O71" s="41"/>
      <c r="P71" s="41"/>
      <c r="Q71" s="41"/>
      <c r="R71" s="41"/>
      <c r="S71" s="27"/>
      <c r="T71" s="27">
        <v>2</v>
      </c>
      <c r="U71" s="43">
        <v>1</v>
      </c>
      <c r="V71" s="44"/>
      <c r="W71" s="44"/>
      <c r="X71" s="40" t="s">
        <v>77</v>
      </c>
      <c r="Y71" s="40" t="s">
        <v>269</v>
      </c>
      <c r="Z71" s="39" t="s">
        <v>270</v>
      </c>
      <c r="AA71" s="27">
        <v>1</v>
      </c>
      <c r="AB71" s="41"/>
      <c r="AC71" s="27"/>
      <c r="AD71" s="27"/>
      <c r="AE71" s="27"/>
      <c r="AF71" s="27">
        <v>1</v>
      </c>
      <c r="AG71" s="27">
        <v>1</v>
      </c>
      <c r="AH71" s="27"/>
      <c r="AI71" s="27"/>
      <c r="AJ71" s="27">
        <v>1</v>
      </c>
      <c r="AK71" s="27"/>
      <c r="AL71" s="40" t="s">
        <v>79</v>
      </c>
      <c r="AM71" s="41"/>
    </row>
    <row r="72" spans="1:39" s="3" customFormat="1" ht="45" x14ac:dyDescent="0.45">
      <c r="A72" s="43"/>
      <c r="B72" s="28">
        <f t="shared" si="1"/>
        <v>69</v>
      </c>
      <c r="C72" s="27"/>
      <c r="D72" s="27"/>
      <c r="E72" s="27"/>
      <c r="F72" s="41" t="s">
        <v>271</v>
      </c>
      <c r="G72" s="27" t="s">
        <v>272</v>
      </c>
      <c r="H72" s="27" t="s">
        <v>59</v>
      </c>
      <c r="I72" s="27" t="s">
        <v>60</v>
      </c>
      <c r="J72" s="41"/>
      <c r="K72" s="27"/>
      <c r="L72" s="41"/>
      <c r="M72" s="41"/>
      <c r="N72" s="41"/>
      <c r="O72" s="41"/>
      <c r="P72" s="41"/>
      <c r="Q72" s="41"/>
      <c r="R72" s="41"/>
      <c r="S72" s="27"/>
      <c r="T72" s="27">
        <v>1</v>
      </c>
      <c r="U72" s="43">
        <v>1</v>
      </c>
      <c r="V72" s="44"/>
      <c r="W72" s="44"/>
      <c r="X72" s="40" t="s">
        <v>77</v>
      </c>
      <c r="Y72" s="40" t="s">
        <v>269</v>
      </c>
      <c r="Z72" s="39" t="s">
        <v>270</v>
      </c>
      <c r="AA72" s="27">
        <v>1</v>
      </c>
      <c r="AB72" s="41"/>
      <c r="AC72" s="27"/>
      <c r="AD72" s="27"/>
      <c r="AE72" s="27"/>
      <c r="AF72" s="27">
        <v>1</v>
      </c>
      <c r="AG72" s="27">
        <v>1</v>
      </c>
      <c r="AH72" s="27"/>
      <c r="AI72" s="27"/>
      <c r="AJ72" s="27">
        <v>1</v>
      </c>
      <c r="AK72" s="27"/>
      <c r="AL72" s="40" t="s">
        <v>79</v>
      </c>
      <c r="AM72" s="41"/>
    </row>
    <row r="73" spans="1:39" s="3" customFormat="1" ht="64.5" customHeight="1" x14ac:dyDescent="0.45">
      <c r="A73" s="43"/>
      <c r="B73" s="28">
        <f t="shared" si="1"/>
        <v>70</v>
      </c>
      <c r="C73" s="27"/>
      <c r="D73" s="27"/>
      <c r="E73" s="27"/>
      <c r="F73" s="41" t="s">
        <v>273</v>
      </c>
      <c r="G73" s="27" t="s">
        <v>88</v>
      </c>
      <c r="H73" s="27" t="s">
        <v>43</v>
      </c>
      <c r="I73" s="27" t="s">
        <v>60</v>
      </c>
      <c r="J73" s="41"/>
      <c r="K73" s="27"/>
      <c r="L73" s="41"/>
      <c r="M73" s="41"/>
      <c r="N73" s="41"/>
      <c r="O73" s="41"/>
      <c r="P73" s="41"/>
      <c r="Q73" s="41"/>
      <c r="R73" s="41"/>
      <c r="S73" s="27">
        <v>1</v>
      </c>
      <c r="T73" s="27"/>
      <c r="U73" s="43">
        <v>1</v>
      </c>
      <c r="V73" s="44"/>
      <c r="W73" s="44"/>
      <c r="X73" s="40" t="s">
        <v>274</v>
      </c>
      <c r="Y73" s="40" t="s">
        <v>275</v>
      </c>
      <c r="Z73" s="39" t="s">
        <v>276</v>
      </c>
      <c r="AA73" s="27">
        <v>1</v>
      </c>
      <c r="AB73" s="41"/>
      <c r="AC73" s="27"/>
      <c r="AD73" s="27"/>
      <c r="AE73" s="27"/>
      <c r="AF73" s="27"/>
      <c r="AG73" s="27"/>
      <c r="AH73" s="27"/>
      <c r="AI73" s="27"/>
      <c r="AJ73" s="27"/>
      <c r="AK73" s="27"/>
      <c r="AL73" s="40" t="s">
        <v>277</v>
      </c>
      <c r="AM73" s="41"/>
    </row>
    <row r="74" spans="1:39" s="3" customFormat="1" ht="75" x14ac:dyDescent="0.45">
      <c r="A74" s="43"/>
      <c r="B74" s="28">
        <f t="shared" si="1"/>
        <v>71</v>
      </c>
      <c r="C74" s="27"/>
      <c r="D74" s="27"/>
      <c r="E74" s="27"/>
      <c r="F74" s="41" t="s">
        <v>278</v>
      </c>
      <c r="G74" s="27" t="s">
        <v>176</v>
      </c>
      <c r="H74" s="27" t="s">
        <v>43</v>
      </c>
      <c r="I74" s="27" t="s">
        <v>44</v>
      </c>
      <c r="J74" s="41"/>
      <c r="K74" s="27"/>
      <c r="L74" s="41"/>
      <c r="M74" s="41"/>
      <c r="N74" s="41"/>
      <c r="O74" s="41"/>
      <c r="P74" s="41"/>
      <c r="Q74" s="41"/>
      <c r="R74" s="41"/>
      <c r="S74" s="27"/>
      <c r="T74" s="27">
        <v>1</v>
      </c>
      <c r="U74" s="43">
        <v>1</v>
      </c>
      <c r="V74" s="44"/>
      <c r="W74" s="44"/>
      <c r="X74" s="40" t="s">
        <v>279</v>
      </c>
      <c r="Y74" s="40"/>
      <c r="Z74" s="39" t="s">
        <v>280</v>
      </c>
      <c r="AA74" s="27"/>
      <c r="AB74" s="41"/>
      <c r="AC74" s="27">
        <v>1</v>
      </c>
      <c r="AD74" s="27"/>
      <c r="AE74" s="27"/>
      <c r="AF74" s="27">
        <v>1</v>
      </c>
      <c r="AG74" s="27">
        <v>1</v>
      </c>
      <c r="AH74" s="27"/>
      <c r="AI74" s="27"/>
      <c r="AJ74" s="27"/>
      <c r="AK74" s="27"/>
      <c r="AL74" s="40" t="s">
        <v>281</v>
      </c>
      <c r="AM74" s="41"/>
    </row>
    <row r="75" spans="1:39" s="3" customFormat="1" ht="64.5" customHeight="1" x14ac:dyDescent="0.45">
      <c r="A75" s="43"/>
      <c r="B75" s="28">
        <f t="shared" si="1"/>
        <v>72</v>
      </c>
      <c r="C75" s="27"/>
      <c r="D75" s="27"/>
      <c r="E75" s="27"/>
      <c r="F75" s="41" t="s">
        <v>282</v>
      </c>
      <c r="G75" s="27" t="s">
        <v>143</v>
      </c>
      <c r="H75" s="27" t="s">
        <v>43</v>
      </c>
      <c r="I75" s="27" t="s">
        <v>60</v>
      </c>
      <c r="J75" s="41"/>
      <c r="K75" s="27"/>
      <c r="L75" s="41"/>
      <c r="M75" s="41"/>
      <c r="N75" s="41"/>
      <c r="O75" s="41"/>
      <c r="P75" s="41"/>
      <c r="Q75" s="41"/>
      <c r="R75" s="41"/>
      <c r="S75" s="27"/>
      <c r="T75" s="27">
        <v>1</v>
      </c>
      <c r="U75" s="43">
        <v>1</v>
      </c>
      <c r="V75" s="44"/>
      <c r="W75" s="44"/>
      <c r="X75" s="40" t="s">
        <v>283</v>
      </c>
      <c r="Y75" s="40" t="s">
        <v>284</v>
      </c>
      <c r="Z75" s="39" t="s">
        <v>285</v>
      </c>
      <c r="AA75" s="27">
        <v>1</v>
      </c>
      <c r="AB75" s="41"/>
      <c r="AC75" s="27"/>
      <c r="AD75" s="27"/>
      <c r="AE75" s="27"/>
      <c r="AF75" s="27">
        <v>1</v>
      </c>
      <c r="AG75" s="27">
        <v>1</v>
      </c>
      <c r="AH75" s="27"/>
      <c r="AI75" s="27">
        <v>1</v>
      </c>
      <c r="AJ75" s="27"/>
      <c r="AK75" s="27"/>
      <c r="AL75" s="40" t="s">
        <v>286</v>
      </c>
      <c r="AM75" s="41"/>
    </row>
    <row r="76" spans="1:39" s="3" customFormat="1" ht="75" x14ac:dyDescent="0.45">
      <c r="A76" s="43"/>
      <c r="B76" s="28">
        <f t="shared" si="1"/>
        <v>73</v>
      </c>
      <c r="C76" s="27"/>
      <c r="D76" s="27"/>
      <c r="E76" s="27"/>
      <c r="F76" s="41" t="s">
        <v>287</v>
      </c>
      <c r="G76" s="27" t="s">
        <v>243</v>
      </c>
      <c r="H76" s="27" t="s">
        <v>59</v>
      </c>
      <c r="I76" s="27" t="s">
        <v>44</v>
      </c>
      <c r="J76" s="41"/>
      <c r="K76" s="27"/>
      <c r="L76" s="41"/>
      <c r="M76" s="41"/>
      <c r="N76" s="41"/>
      <c r="O76" s="41"/>
      <c r="P76" s="41"/>
      <c r="Q76" s="41"/>
      <c r="R76" s="41"/>
      <c r="S76" s="27"/>
      <c r="T76" s="27">
        <v>1</v>
      </c>
      <c r="U76" s="43">
        <v>1</v>
      </c>
      <c r="V76" s="44"/>
      <c r="W76" s="44"/>
      <c r="X76" s="40" t="s">
        <v>288</v>
      </c>
      <c r="Y76" s="40" t="s">
        <v>289</v>
      </c>
      <c r="Z76" s="39">
        <v>45505</v>
      </c>
      <c r="AA76" s="27"/>
      <c r="AB76" s="41"/>
      <c r="AC76" s="27">
        <v>1</v>
      </c>
      <c r="AD76" s="27">
        <v>1</v>
      </c>
      <c r="AE76" s="27"/>
      <c r="AF76" s="27">
        <v>1</v>
      </c>
      <c r="AG76" s="27">
        <v>1</v>
      </c>
      <c r="AH76" s="27"/>
      <c r="AI76" s="27">
        <v>1</v>
      </c>
      <c r="AJ76" s="27"/>
      <c r="AK76" s="27"/>
      <c r="AL76" s="40" t="s">
        <v>290</v>
      </c>
      <c r="AM76" s="41"/>
    </row>
    <row r="77" spans="1:39" s="3" customFormat="1" ht="45" x14ac:dyDescent="0.45">
      <c r="A77" s="43"/>
      <c r="B77" s="28">
        <f t="shared" si="1"/>
        <v>74</v>
      </c>
      <c r="C77" s="27"/>
      <c r="D77" s="27"/>
      <c r="E77" s="27"/>
      <c r="F77" s="41" t="s">
        <v>291</v>
      </c>
      <c r="G77" s="27" t="s">
        <v>198</v>
      </c>
      <c r="H77" s="27" t="s">
        <v>59</v>
      </c>
      <c r="I77" s="27" t="s">
        <v>72</v>
      </c>
      <c r="J77" s="41"/>
      <c r="K77" s="27"/>
      <c r="L77" s="41"/>
      <c r="M77" s="41"/>
      <c r="N77" s="41"/>
      <c r="O77" s="41"/>
      <c r="P77" s="41"/>
      <c r="Q77" s="41"/>
      <c r="R77" s="41"/>
      <c r="S77" s="27"/>
      <c r="T77" s="27">
        <v>1</v>
      </c>
      <c r="U77" s="43">
        <v>1</v>
      </c>
      <c r="V77" s="44"/>
      <c r="W77" s="44"/>
      <c r="X77" s="40" t="s">
        <v>292</v>
      </c>
      <c r="Y77" s="40" t="s">
        <v>293</v>
      </c>
      <c r="Z77" s="39" t="s">
        <v>294</v>
      </c>
      <c r="AA77" s="27"/>
      <c r="AB77" s="41"/>
      <c r="AC77" s="27">
        <v>1</v>
      </c>
      <c r="AD77" s="27"/>
      <c r="AE77" s="27"/>
      <c r="AF77" s="27">
        <v>1</v>
      </c>
      <c r="AG77" s="27"/>
      <c r="AH77" s="27"/>
      <c r="AI77" s="27">
        <v>1</v>
      </c>
      <c r="AJ77" s="27"/>
      <c r="AK77" s="27"/>
      <c r="AL77" s="40" t="s">
        <v>295</v>
      </c>
      <c r="AM77" s="41"/>
    </row>
    <row r="78" spans="1:39" s="3" customFormat="1" ht="45" x14ac:dyDescent="0.45">
      <c r="A78" s="43"/>
      <c r="B78" s="28">
        <f t="shared" si="1"/>
        <v>75</v>
      </c>
      <c r="C78" s="27"/>
      <c r="D78" s="27"/>
      <c r="E78" s="27"/>
      <c r="F78" s="41" t="s">
        <v>296</v>
      </c>
      <c r="G78" s="27" t="s">
        <v>297</v>
      </c>
      <c r="H78" s="27" t="s">
        <v>59</v>
      </c>
      <c r="I78" s="27" t="s">
        <v>72</v>
      </c>
      <c r="J78" s="41" t="s">
        <v>298</v>
      </c>
      <c r="K78" s="27" t="s">
        <v>59</v>
      </c>
      <c r="L78" s="41" t="s">
        <v>44</v>
      </c>
      <c r="M78" s="41" t="s">
        <v>125</v>
      </c>
      <c r="N78" s="41" t="s">
        <v>43</v>
      </c>
      <c r="O78" s="41" t="s">
        <v>60</v>
      </c>
      <c r="P78" s="41" t="s">
        <v>299</v>
      </c>
      <c r="Q78" s="27" t="s">
        <v>59</v>
      </c>
      <c r="R78" s="41" t="s">
        <v>44</v>
      </c>
      <c r="S78" s="27">
        <v>1</v>
      </c>
      <c r="T78" s="27">
        <v>3</v>
      </c>
      <c r="U78" s="43">
        <v>1</v>
      </c>
      <c r="V78" s="44"/>
      <c r="W78" s="44"/>
      <c r="X78" s="40" t="s">
        <v>77</v>
      </c>
      <c r="Y78" s="40" t="s">
        <v>300</v>
      </c>
      <c r="Z78" s="39" t="s">
        <v>301</v>
      </c>
      <c r="AA78" s="27">
        <v>1</v>
      </c>
      <c r="AB78" s="41"/>
      <c r="AC78" s="27"/>
      <c r="AD78" s="27"/>
      <c r="AE78" s="27"/>
      <c r="AF78" s="27">
        <v>1</v>
      </c>
      <c r="AG78" s="27">
        <v>1</v>
      </c>
      <c r="AH78" s="27"/>
      <c r="AI78" s="27"/>
      <c r="AJ78" s="27">
        <v>1</v>
      </c>
      <c r="AK78" s="27"/>
      <c r="AL78" s="40" t="s">
        <v>79</v>
      </c>
      <c r="AM78" s="41"/>
    </row>
    <row r="79" spans="1:39" s="3" customFormat="1" ht="54" customHeight="1" x14ac:dyDescent="0.45">
      <c r="A79" s="43"/>
      <c r="B79" s="28">
        <f t="shared" si="1"/>
        <v>76</v>
      </c>
      <c r="C79" s="27" t="s">
        <v>38</v>
      </c>
      <c r="D79" s="27" t="s">
        <v>39</v>
      </c>
      <c r="E79" s="27" t="s">
        <v>40</v>
      </c>
      <c r="F79" s="29" t="s">
        <v>302</v>
      </c>
      <c r="G79" s="27" t="s">
        <v>303</v>
      </c>
      <c r="H79" s="27" t="s">
        <v>43</v>
      </c>
      <c r="I79" s="27" t="s">
        <v>44</v>
      </c>
      <c r="J79" s="41"/>
      <c r="K79" s="27"/>
      <c r="L79" s="41"/>
      <c r="M79" s="41"/>
      <c r="N79" s="41"/>
      <c r="O79" s="41"/>
      <c r="P79" s="41"/>
      <c r="Q79" s="41"/>
      <c r="R79" s="41"/>
      <c r="S79" s="27"/>
      <c r="T79" s="27">
        <v>1</v>
      </c>
      <c r="U79" s="43">
        <v>1</v>
      </c>
      <c r="V79" s="44"/>
      <c r="W79" s="44"/>
      <c r="X79" s="40" t="s">
        <v>158</v>
      </c>
      <c r="Y79" s="40" t="s">
        <v>304</v>
      </c>
      <c r="Z79" s="39">
        <v>45597</v>
      </c>
      <c r="AA79" s="27">
        <v>1</v>
      </c>
      <c r="AB79" s="41"/>
      <c r="AC79" s="27"/>
      <c r="AD79" s="27">
        <v>1</v>
      </c>
      <c r="AE79" s="27"/>
      <c r="AF79" s="27">
        <v>1</v>
      </c>
      <c r="AG79" s="27">
        <v>1</v>
      </c>
      <c r="AH79" s="27"/>
      <c r="AI79" s="27"/>
      <c r="AJ79" s="27">
        <v>1</v>
      </c>
      <c r="AK79" s="27"/>
      <c r="AL79" s="40" t="s">
        <v>160</v>
      </c>
      <c r="AM79" s="41"/>
    </row>
    <row r="80" spans="1:39" ht="46.9" customHeight="1" x14ac:dyDescent="0.45">
      <c r="A80" s="46" t="s">
        <v>305</v>
      </c>
      <c r="B80" s="47"/>
      <c r="C80" s="47"/>
      <c r="D80" s="47"/>
      <c r="E80" s="48"/>
      <c r="F80" s="49"/>
      <c r="G80" s="50"/>
      <c r="H80" s="50"/>
      <c r="I80" s="50"/>
      <c r="J80" s="49"/>
      <c r="K80" s="50"/>
      <c r="L80" s="49"/>
      <c r="M80" s="49"/>
      <c r="N80" s="49"/>
      <c r="O80" s="49"/>
      <c r="P80" s="49"/>
      <c r="Q80" s="49"/>
      <c r="R80" s="49"/>
      <c r="S80" s="50">
        <f>SUM(S4:S79)</f>
        <v>18</v>
      </c>
      <c r="T80" s="50">
        <f>SUM(T4:T79)</f>
        <v>73</v>
      </c>
      <c r="U80" s="50">
        <f>SUM(U4:U79)</f>
        <v>76</v>
      </c>
      <c r="V80" s="51"/>
      <c r="W80" s="51"/>
      <c r="X80" s="49"/>
      <c r="Y80" s="49"/>
      <c r="Z80" s="49"/>
      <c r="AA80" s="50">
        <f>SUM(AA4:AA79)</f>
        <v>45</v>
      </c>
      <c r="AB80" s="50">
        <f>SUM(AB4:AB79)</f>
        <v>1</v>
      </c>
      <c r="AC80" s="50">
        <f>SUM(AC4:AC79)</f>
        <v>30</v>
      </c>
      <c r="AD80" s="50">
        <f>SUM(AD4:AD79)</f>
        <v>14</v>
      </c>
      <c r="AE80" s="50"/>
      <c r="AF80" s="50">
        <f t="shared" ref="AF80:AK80" si="2">SUM(AF4:AF79)</f>
        <v>63</v>
      </c>
      <c r="AG80" s="50">
        <f t="shared" si="2"/>
        <v>61</v>
      </c>
      <c r="AH80" s="50">
        <f t="shared" si="2"/>
        <v>5</v>
      </c>
      <c r="AI80" s="50">
        <f t="shared" si="2"/>
        <v>11</v>
      </c>
      <c r="AJ80" s="50">
        <f t="shared" si="2"/>
        <v>29</v>
      </c>
      <c r="AK80" s="50">
        <f t="shared" si="2"/>
        <v>12</v>
      </c>
      <c r="AL80" s="49"/>
      <c r="AM80" s="49"/>
    </row>
    <row r="81" spans="1:39" ht="46.9" customHeight="1" x14ac:dyDescent="0.45">
      <c r="A81" s="53" t="s">
        <v>306</v>
      </c>
      <c r="B81" s="53"/>
      <c r="C81" s="53"/>
      <c r="D81" s="53"/>
      <c r="E81" s="53"/>
      <c r="F81" s="53"/>
      <c r="G81" s="53"/>
      <c r="H81" s="53"/>
      <c r="I81" s="53"/>
    </row>
    <row r="82" spans="1:39" ht="46.9" customHeight="1" x14ac:dyDescent="0.45">
      <c r="A82" s="55" t="s">
        <v>307</v>
      </c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</row>
    <row r="83" spans="1:39" ht="46.9" customHeight="1" x14ac:dyDescent="0.45"/>
    <row r="84" spans="1:39" ht="46.9" customHeight="1" x14ac:dyDescent="0.45"/>
    <row r="85" spans="1:39" ht="46.9" customHeight="1" x14ac:dyDescent="0.45"/>
    <row r="86" spans="1:39" ht="46.9" customHeight="1" x14ac:dyDescent="0.45"/>
    <row r="87" spans="1:39" ht="46.9" customHeight="1" x14ac:dyDescent="0.45"/>
    <row r="88" spans="1:39" ht="46.9" customHeight="1" x14ac:dyDescent="0.45"/>
    <row r="89" spans="1:39" ht="46.9" customHeight="1" x14ac:dyDescent="0.45"/>
    <row r="90" spans="1:39" ht="46.9" customHeight="1" x14ac:dyDescent="0.45"/>
    <row r="91" spans="1:39" ht="46.9" customHeight="1" x14ac:dyDescent="0.45"/>
  </sheetData>
  <mergeCells count="21">
    <mergeCell ref="AL2:AL3"/>
    <mergeCell ref="AM2:AM3"/>
    <mergeCell ref="A80:E80"/>
    <mergeCell ref="A81:I81"/>
    <mergeCell ref="A82:AM82"/>
    <mergeCell ref="Y2:Y3"/>
    <mergeCell ref="Z2:Z3"/>
    <mergeCell ref="AA2:AC2"/>
    <mergeCell ref="AD2:AF2"/>
    <mergeCell ref="AG2:AG3"/>
    <mergeCell ref="AH2:AK2"/>
    <mergeCell ref="A1:AM1"/>
    <mergeCell ref="A2:A3"/>
    <mergeCell ref="C2:C3"/>
    <mergeCell ref="D2:D3"/>
    <mergeCell ref="E2:E3"/>
    <mergeCell ref="F2:F3"/>
    <mergeCell ref="G2:R2"/>
    <mergeCell ref="S2:T2"/>
    <mergeCell ref="U2:W2"/>
    <mergeCell ref="X2:X3"/>
  </mergeCells>
  <pageMargins left="0.7" right="0.7" top="0.75" bottom="0.75" header="0.3" footer="0.3"/>
  <pageSetup paperSize="9" scale="97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البحوث المنشورة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Zainab A-Rubaye</dc:creator>
  <cp:lastModifiedBy>Zainab A-Rubaye</cp:lastModifiedBy>
  <dcterms:created xsi:type="dcterms:W3CDTF">2025-07-27T23:57:51Z</dcterms:created>
  <dcterms:modified xsi:type="dcterms:W3CDTF">2025-07-27T23:59:41Z</dcterms:modified>
</cp:coreProperties>
</file>